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2" r:id="rId1"/>
  </sheets>
  <definedNames>
    <definedName name="_xlnm._FilterDatabase" localSheetId="0" hidden="1">Sheet1!$A$2:$M$144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2" l="1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3" i="2"/>
</calcChain>
</file>

<file path=xl/sharedStrings.xml><?xml version="1.0" encoding="utf-8"?>
<sst xmlns="http://schemas.openxmlformats.org/spreadsheetml/2006/main" count="1292" uniqueCount="348">
  <si>
    <t>Style-Color</t>
  </si>
  <si>
    <t>Picture</t>
  </si>
  <si>
    <t>Coord Grp</t>
  </si>
  <si>
    <t>Class Name</t>
  </si>
  <si>
    <t>Season Year #</t>
  </si>
  <si>
    <t>Fabrication</t>
  </si>
  <si>
    <t>Season Year Name</t>
  </si>
  <si>
    <t>Style Name</t>
  </si>
  <si>
    <t>Color #</t>
  </si>
  <si>
    <t>Color Name</t>
  </si>
  <si>
    <t>Retail Price
(CAD)</t>
  </si>
  <si>
    <t>Available Inventory</t>
  </si>
  <si>
    <t>35S1GM9T0L-1:XS NS SHOPPER/BLACK</t>
  </si>
  <si>
    <t>MERCER</t>
  </si>
  <si>
    <t>Crossbody</t>
  </si>
  <si>
    <t>S21</t>
  </si>
  <si>
    <t>Leather</t>
  </si>
  <si>
    <t>Spring 2021</t>
  </si>
  <si>
    <t>XS NS SHOPPER</t>
  </si>
  <si>
    <t>1</t>
  </si>
  <si>
    <t>BLACK</t>
  </si>
  <si>
    <t>35T1GM9C0I-7183:XS NS SHOPPER XBODY/PWD BLSH MLT</t>
  </si>
  <si>
    <t>T21</t>
  </si>
  <si>
    <t>PVC</t>
  </si>
  <si>
    <t>TRans 2021</t>
  </si>
  <si>
    <t>XS NS SHOPPER XBODY</t>
  </si>
  <si>
    <t>7183</t>
  </si>
  <si>
    <t>PWD BLSH MLT</t>
  </si>
  <si>
    <t>BLLFLD W COIN PKT</t>
  </si>
  <si>
    <t>35T1GM9C0I-200:XS NS SHOPPER XBODY/BROWN</t>
  </si>
  <si>
    <t>200</t>
  </si>
  <si>
    <t>BROWN</t>
  </si>
  <si>
    <t>CLIPCASE FOR AIRPODS</t>
  </si>
  <si>
    <t>35S1GM9T0L-2171:XS NS SHOPPER/LT CREAM</t>
  </si>
  <si>
    <t>2171</t>
  </si>
  <si>
    <t>LT CREAM</t>
  </si>
  <si>
    <t>EW CRD CS ID LANYARD</t>
  </si>
  <si>
    <t>35S1GM9T0L-623:XS NS SHOPPER/POPPY</t>
  </si>
  <si>
    <t>F23</t>
  </si>
  <si>
    <t>Fall 2023</t>
  </si>
  <si>
    <t>623</t>
  </si>
  <si>
    <t>POPPY</t>
  </si>
  <si>
    <t>LG 2IN1 WAISTPACK</t>
  </si>
  <si>
    <t>35H1TNCS8L-1:MD TH SCHOOL SATCHEL/BLACK</t>
  </si>
  <si>
    <t>MANHATTAN</t>
  </si>
  <si>
    <t>Satchel</t>
  </si>
  <si>
    <t>H21</t>
  </si>
  <si>
    <t>Holiday 2021</t>
  </si>
  <si>
    <t>MD TH SCHOOL SATCHEL</t>
  </si>
  <si>
    <t>LG 3IN1 TOTE</t>
  </si>
  <si>
    <t>35H1TNCS8L-1999:MD TH SCHOOL SATCHEL/OPTIC WHITE</t>
  </si>
  <si>
    <t>1999</t>
  </si>
  <si>
    <t>OPTIC WHITE</t>
  </si>
  <si>
    <t>LG CHAIN BACKPACK</t>
  </si>
  <si>
    <t>35F1GNCS6V-7183:MD TH SCHOOL SATCHEL/PWD BLSH MLT</t>
  </si>
  <si>
    <t>LG DOUBLE ZIP WRSTLT</t>
  </si>
  <si>
    <t>35T1G5MT7B-150:LG 3IN1 TOTE/VANILLA</t>
  </si>
  <si>
    <t>MAISIE</t>
  </si>
  <si>
    <t>Tote</t>
  </si>
  <si>
    <t>150</t>
  </si>
  <si>
    <t>VANILLA</t>
  </si>
  <si>
    <t>35T1G5MT7B-9150:LG 3IN1 TOTE/DARK POWDER BLUSH</t>
  </si>
  <si>
    <t>F22</t>
  </si>
  <si>
    <t>FALL 2022</t>
  </si>
  <si>
    <t>9150</t>
  </si>
  <si>
    <t>DARK POWDER BLUSH</t>
  </si>
  <si>
    <t>LG DRWSTG TRVL TOTE</t>
  </si>
  <si>
    <t>35S1G2GT7L-2717:LG DRWSTG TRVL TOTE/PRIMROSE</t>
  </si>
  <si>
    <t>GILLY</t>
  </si>
  <si>
    <t>Saffiano Leather</t>
  </si>
  <si>
    <t>2717</t>
  </si>
  <si>
    <t>PRIMROSE</t>
  </si>
  <si>
    <t>LG DUST BAG</t>
  </si>
  <si>
    <t>35S1G2GT7L-2610:LG DRWSTG TRVL TOTE/BRIGHT RED</t>
  </si>
  <si>
    <t>H23</t>
  </si>
  <si>
    <t>Holiday 2023</t>
  </si>
  <si>
    <t>2610</t>
  </si>
  <si>
    <t>BRIGHT RED</t>
  </si>
  <si>
    <t>LG EW CROSSBODY</t>
  </si>
  <si>
    <t>35S1G2GT7L-1:LG DRWSTG TRVL TOTE/BLACK</t>
  </si>
  <si>
    <t>LG EW ZP CHAIN XBDY</t>
  </si>
  <si>
    <t>35S1G2GT7B-150:LG DRWSTG TRVL TOTE/VANILLA</t>
  </si>
  <si>
    <t>30T2G7ET3L-1663:LG OPEN TOTE/SOFT PINK</t>
  </si>
  <si>
    <t>EDITH</t>
  </si>
  <si>
    <t>LG OPEN TOTE</t>
  </si>
  <si>
    <t>1663</t>
  </si>
  <si>
    <t>SOFT PINK</t>
  </si>
  <si>
    <t>35T0GCFT7L-1:LG TZ TOTE/BLACK</t>
  </si>
  <si>
    <t>CHARLOTTE</t>
  </si>
  <si>
    <t>T20</t>
  </si>
  <si>
    <t>Trans 2020</t>
  </si>
  <si>
    <t>LG TZ TOTE</t>
  </si>
  <si>
    <t>LG THREE QTR ZIP</t>
  </si>
  <si>
    <t>35T0GCFT7L-6487:LG TZ TOTE/DARK CHERRY</t>
  </si>
  <si>
    <t>6487</t>
  </si>
  <si>
    <t>DARK CHERRY</t>
  </si>
  <si>
    <t>35T0GCFT3B-200:LG TZ TOTE/BROWN</t>
  </si>
  <si>
    <t>LG X CHN SHLDR TOTE</t>
  </si>
  <si>
    <t>35F1GTVT3L-1:LG X CHN SHLDR TOTE/BLACK</t>
  </si>
  <si>
    <t>JET SET TRAVEL</t>
  </si>
  <si>
    <t>F21</t>
  </si>
  <si>
    <t>Fall 2021</t>
  </si>
  <si>
    <t>LG ZA WALLET XBODY</t>
  </si>
  <si>
    <t>35F1GTVT3B-200:LG X CHN SHLDR TOTE/BROWN</t>
  </si>
  <si>
    <t>LG ZIP PKT BACKPACK</t>
  </si>
  <si>
    <t>35F1GTVT3B-150:LG X CHN SHLDR TOTE/VANILLA</t>
  </si>
  <si>
    <t>MD BACKPACK</t>
  </si>
  <si>
    <t>35F1STVT3B-1:LG X CHN SHLDR TOTE/BLACK</t>
  </si>
  <si>
    <t>MD CHAIN BACKPACK</t>
  </si>
  <si>
    <t>35F1GTVT3L-230:LG X CHN SHLDR TOTE/LUGGAGE</t>
  </si>
  <si>
    <t>230</t>
  </si>
  <si>
    <t>LUGGAGE</t>
  </si>
  <si>
    <t>MD CONV POUCHETTE</t>
  </si>
  <si>
    <t>35S0GTVT1V-1:SM TZ SHLDR TOTE/BLACK</t>
  </si>
  <si>
    <t>SM TZ SHLDR TOTE</t>
  </si>
  <si>
    <t>MD DBL ZIP PHN XBODY</t>
  </si>
  <si>
    <t>35S0GTVT1V-200:SM TZ SHLDR TOTE/BROWN</t>
  </si>
  <si>
    <t>MD DOME XCROSS XBODY</t>
  </si>
  <si>
    <t>35S0GTVT1V-150:SM TZ SHLDR TOTE/VANILLA</t>
  </si>
  <si>
    <t>S20</t>
  </si>
  <si>
    <t>Spring 2020</t>
  </si>
  <si>
    <t>MD FLAP BLFLD WALLET</t>
  </si>
  <si>
    <t>35S0GTVT1V-8171:SM TZ SHLDR TOTE/PRIMROSE MULTI</t>
  </si>
  <si>
    <t>8171</t>
  </si>
  <si>
    <t>PRIMROSE MULTI</t>
  </si>
  <si>
    <t>MD FRNT PKT BACKPACK</t>
  </si>
  <si>
    <t>35S0GTVT1V-6487:SM TZ SHLDR TOTE/DARK CHERRY</t>
  </si>
  <si>
    <t>JET SET ITEM</t>
  </si>
  <si>
    <t>MD MF PHONE XBODY</t>
  </si>
  <si>
    <t>35S0GTVT1V-2610:SM TZ SHLDR TOTE/BRIGHT RED</t>
  </si>
  <si>
    <t>MD NS CHAIN XBODY</t>
  </si>
  <si>
    <t>35T9GTVT0B-2137:XS CRYL CONV TZ TOTE/BROWN/BLK</t>
  </si>
  <si>
    <t>XS CRYL CONV TZ TOTE</t>
  </si>
  <si>
    <t>2137</t>
  </si>
  <si>
    <t>BROWN/BLK</t>
  </si>
  <si>
    <t>35T9GTVT0L-6487:XS CRYL CONV TZ TOTE/DARK CHERRY</t>
  </si>
  <si>
    <t>MD OVAL XBODY</t>
  </si>
  <si>
    <t>35H3GTVT0L-2605:XS CRYL CONV TZ TOTE/LT CRM MULTI</t>
  </si>
  <si>
    <t>2605</t>
  </si>
  <si>
    <t>LT CRM MULTI</t>
  </si>
  <si>
    <t>35T9GTVT0B-9150:XS CRYL CONV TZ TOTE/DARK POWDER BLUSH</t>
  </si>
  <si>
    <t>T22</t>
  </si>
  <si>
    <t>Trans 22</t>
  </si>
  <si>
    <t>MD TRPL CPTMT XBODY</t>
  </si>
  <si>
    <t>35T9GTVT0B-1:XS CRYL CONV TZ TOTE/BLACK</t>
  </si>
  <si>
    <t>MD ZIP PKT BACKPACK</t>
  </si>
  <si>
    <t>35T9GTVT0L-2610:XS CRYL CONV TZ TOTE/BRIGHT RED</t>
  </si>
  <si>
    <t>MK CARABINER ZIP WALLET</t>
  </si>
  <si>
    <t>35H3GTVT0M-705:XS CRYL CONV TZ TOTE/PALE GOLD</t>
  </si>
  <si>
    <t>705</t>
  </si>
  <si>
    <t>PALE GOLD</t>
  </si>
  <si>
    <t>MONEY CLIP CC BOX SET</t>
  </si>
  <si>
    <t>35T9STVT0B-8171:XS CRYL CONV TZ TOTE/PRIMROSE MULTI</t>
  </si>
  <si>
    <t>PHON XBDY W CRD HLDR</t>
  </si>
  <si>
    <t>35H3GTVT0L-213:XS CRYL CONV TZ TOTE/MOCHA</t>
  </si>
  <si>
    <t>213</t>
  </si>
  <si>
    <t>MOCHA</t>
  </si>
  <si>
    <t>35T9GTVT0B-8185:XS CRYL CONV TZ TOTE/HONEYCOMB MULTI</t>
  </si>
  <si>
    <t>8185</t>
  </si>
  <si>
    <t>HONEYCOMB MULTI</t>
  </si>
  <si>
    <t>SM DUST BAG</t>
  </si>
  <si>
    <t>35T9STVT0B-1376:XS CRYL CONV TZ TOTE/PALE BLUE</t>
  </si>
  <si>
    <t>1376</t>
  </si>
  <si>
    <t>PALE BLUE</t>
  </si>
  <si>
    <t>SM NS PHONE XBODY</t>
  </si>
  <si>
    <t>35H3GTVT0M-2717:XS CRYL CONV TZ TOTE/PRIMROSE</t>
  </si>
  <si>
    <t>35H3STVT0M-40:XS CRYL CONV TZ TOTE/SILVER</t>
  </si>
  <si>
    <t>40</t>
  </si>
  <si>
    <t>SILVER</t>
  </si>
  <si>
    <t>SM XBODY</t>
  </si>
  <si>
    <t>35T9GTVT0L-1:XS CRYL CONV TZ TOTE/BLACK</t>
  </si>
  <si>
    <t>T19</t>
  </si>
  <si>
    <t>TRANS 2019</t>
  </si>
  <si>
    <t>TALL CARD CASE</t>
  </si>
  <si>
    <t>35S2G8TB2L-1:MD ZIP PKT BACKPACK/BLACK</t>
  </si>
  <si>
    <t>JAYCEE</t>
  </si>
  <si>
    <t>Backpack</t>
  </si>
  <si>
    <t>S22</t>
  </si>
  <si>
    <t>SPRING 22</t>
  </si>
  <si>
    <t>UMBRELLA</t>
  </si>
  <si>
    <t>35S2G8TB7B-150:LG ZIP PKT BACKPACK/VANILLA</t>
  </si>
  <si>
    <t>XL DUST BAG</t>
  </si>
  <si>
    <t>35T2S8TB1L-1:XS CONV ZIP PKT BKPK/BLACK</t>
  </si>
  <si>
    <t>XS CONV ZIP PKT BKPK</t>
  </si>
  <si>
    <t>35S2G8TB2L-2610:MD ZIP PKT BACKPACK/BRIGHT RED</t>
  </si>
  <si>
    <t>35S3G8TB0V-9011:XS CONV ZIP PKT BKPK/LT POWDER BLUSH</t>
  </si>
  <si>
    <t>S23</t>
  </si>
  <si>
    <t>SPRING 23</t>
  </si>
  <si>
    <t>9011</t>
  </si>
  <si>
    <t>LT POWDER BLUSH</t>
  </si>
  <si>
    <t>35T2G8TB1B-200:XS CONV ZIP PKT BKPK/BROWN</t>
  </si>
  <si>
    <t>35T1GTTB6L-230:MD CHAIN BACKPACK/LUGGAGE</t>
  </si>
  <si>
    <t>35T1GTTB3B-200:LG CHAIN BACKPACK/BROWN</t>
  </si>
  <si>
    <t>35T1GTTB6L-7278:MD CHAIN BACKPACK/POWDER BLUSH</t>
  </si>
  <si>
    <t>7278</t>
  </si>
  <si>
    <t>POWDER BLUSH</t>
  </si>
  <si>
    <t>35T1GTTB3B-7183:LG CHAIN BACKPACK/PWD BLSH MLT</t>
  </si>
  <si>
    <t>35F3G6HB6B-200:MD FRNT PKT BACKPACK/BROWN</t>
  </si>
  <si>
    <t>SHEILA</t>
  </si>
  <si>
    <t>35F3G6HB6B-150:MD FRNT PKT BACKPACK/VANILLA</t>
  </si>
  <si>
    <t>35H3S6HB6B-1:MD FRNT PKT BACKPACK/BLACK</t>
  </si>
  <si>
    <t>35F3G6HB6L-1:MD FRNT PKT BACKPACK/BLACK</t>
  </si>
  <si>
    <t>35F3G6HB6B-1:MD FRNT PKT BACKPACK/BLACK</t>
  </si>
  <si>
    <t>35F3G6HB6L-2610:MD FRNT PKT BACKPACK/BRIGHT RED</t>
  </si>
  <si>
    <t>30F2G9VB2B-1335:MD BACKPACK/BRN/ACORN</t>
  </si>
  <si>
    <t>VALERIE</t>
  </si>
  <si>
    <t>1335</t>
  </si>
  <si>
    <t>BRN/ACORN</t>
  </si>
  <si>
    <t>30F2G9VB2B-1546:MD BACKPACK/VANILLA/ACORN</t>
  </si>
  <si>
    <t>1546</t>
  </si>
  <si>
    <t>VANILLA/ACORN</t>
  </si>
  <si>
    <t>35F3S5MN7L-9011:LG 2IN1 WAISTPACK/LT POWDER BLUSH</t>
  </si>
  <si>
    <t>35F3S5MN6L-1:LG 2IN1 WAISTPACK/BLACK</t>
  </si>
  <si>
    <t>35F8STTC9L-1:LG EW CROSSBODY/BLACK</t>
  </si>
  <si>
    <t>F18</t>
  </si>
  <si>
    <t>FALL 2018</t>
  </si>
  <si>
    <t>35T8GTTC9L-230:LG EW CROSSBODY/LUGGAGE</t>
  </si>
  <si>
    <t>T18</t>
  </si>
  <si>
    <t>TRANS 2018</t>
  </si>
  <si>
    <t>35F8STTC3B-1:LG EW CROSSBODY/BLACK</t>
  </si>
  <si>
    <t>35F8GTTC3B-200:LG EW CROSSBODY/BROWN</t>
  </si>
  <si>
    <t>F19</t>
  </si>
  <si>
    <t>FALL 2019</t>
  </si>
  <si>
    <t>35F8GTTC3B-150:LG EW CROSSBODY/VANILLA</t>
  </si>
  <si>
    <t>35S1GTTC9B-200:LG EW ZP CHAIN XBDY/BROWN</t>
  </si>
  <si>
    <t>35S1GTTC9B-7183:LG EW ZP CHAIN XBDY/PWD BLSH MLT</t>
  </si>
  <si>
    <t>35T1STTC9L-1:LG EW ZP CHAIN XBDY/BLACK</t>
  </si>
  <si>
    <t>35S1STTC9B-1:LG EW ZP CHAIN XBDY/BLACK</t>
  </si>
  <si>
    <t>35S1GTTC7L-230:LG EW ZP CHAIN XBDY/LUGGAGE</t>
  </si>
  <si>
    <t>35S1GTTC7L-674:LG EW ZP CHAIN XBDY/ROSE</t>
  </si>
  <si>
    <t>674</t>
  </si>
  <si>
    <t>ROSE</t>
  </si>
  <si>
    <t>35S1GTTC7L-2610:LG EW ZP CHAIN XBDY/BRIGHT RED</t>
  </si>
  <si>
    <t>35F3GTTC9B-623:LG EW ZP CHAIN XBDY/POPPY</t>
  </si>
  <si>
    <t>35S1GTTC9B-7278:LG EW ZP CHAIN XBDY/POWDER BLUSH</t>
  </si>
  <si>
    <t>35F2GTTC8L-1:LG ZA WALLET XBODY/BLACK</t>
  </si>
  <si>
    <t>35H8GTTC6B-1:MD CONV POUCHETTE/BLACK</t>
  </si>
  <si>
    <t>35F3GTTU2B-9011:MD CONV POUCHETTE/LT POWDER BLUSH</t>
  </si>
  <si>
    <t>35H8GTTC6B-200:MD CONV POUCHETTE/BROWN</t>
  </si>
  <si>
    <t>35H8GTTC6B-150:MD CONV POUCHETTE/VANILLA</t>
  </si>
  <si>
    <t>35F2GTTC2L-1:MD DBL ZIP PHN XBODY/BLACK</t>
  </si>
  <si>
    <t>35F2GTTC2B-200:MD DBL ZIP PHN XBODY/BROWN</t>
  </si>
  <si>
    <t>35F2GTTC2B-150:MD DBL ZIP PHN XBODY/VANILLA</t>
  </si>
  <si>
    <t>35F1GTVC6B-8186:MD DOME XCROSS XBODY/FRENCH PINK MULTI</t>
  </si>
  <si>
    <t>8186</t>
  </si>
  <si>
    <t>FRENCH PINK MULTI</t>
  </si>
  <si>
    <t>35F1GTVC6B-8185:MD DOME XCROSS XBODY/HONEYCOMB MULTI</t>
  </si>
  <si>
    <t>35F1GTVC6T-1:MD DOME XCROSS XBODY/BLACK</t>
  </si>
  <si>
    <t>35F0GTVC8B-200:MD MF PHONE XBODY/BROWN</t>
  </si>
  <si>
    <t>F20</t>
  </si>
  <si>
    <t>Fall 2020</t>
  </si>
  <si>
    <t>35F0GTVC8B-150:MD MF PHONE XBODY/VANILLA</t>
  </si>
  <si>
    <t>35S0GTVC2L-1:MD MF PHONE XBODY/BLACK</t>
  </si>
  <si>
    <t>35F1GTVC2B-200:MD NS CHAIN XBODY/BROWN</t>
  </si>
  <si>
    <t>35F1GTVC2B-150:MD NS CHAIN XBODY/VANILLA</t>
  </si>
  <si>
    <t>35H3GTVC2V-8183:MD NS CHAIN XBODY/OPTIC WHITE/ROSE GOLD</t>
  </si>
  <si>
    <t>8183</t>
  </si>
  <si>
    <t>OPTIC WHITE/ROSE GOLD</t>
  </si>
  <si>
    <t>35H3STVC2V-41:MD NS CHAIN XBODY/BLACK/SILVER</t>
  </si>
  <si>
    <t>41</t>
  </si>
  <si>
    <t>BLACK/SILVER</t>
  </si>
  <si>
    <t>35H3GTVC2L-1:MD NS CHAIN XBODY/BLACK</t>
  </si>
  <si>
    <t>35H3GTVC2L-2610:MD NS CHAIN XBODY/BRIGHT RED</t>
  </si>
  <si>
    <t>35T1GTVC6L-1:MD OVAL XBODY/BLACK</t>
  </si>
  <si>
    <t>35T1GTVC6L-230:MD OVAL XBODY/LUGGAGE</t>
  </si>
  <si>
    <t>35T1GTVC6L-2717:MD OVAL XBODY/PRIMROSE</t>
  </si>
  <si>
    <t>35T1GTVC6L-623:MD OVAL XBODY/POPPY</t>
  </si>
  <si>
    <t>35H1G9TC8B-200:MD TRPL CPTMT XBODY/BROWN</t>
  </si>
  <si>
    <t>TRISHA</t>
  </si>
  <si>
    <t>35H1G9TC8B-7183:MD TRPL CPTMT XBODY/PWD BLSH MLT</t>
  </si>
  <si>
    <t>35H1G9TC8B-8185:MD TRPL CPTMT XBODY/HONEYCOMB MULTI</t>
  </si>
  <si>
    <t>35R3GTVC2L-1:PHON XBDY W CRD HLDR/BLACK</t>
  </si>
  <si>
    <t>35R3GTVC2L-7278:PHON XBDY W CRD HLDR/POWDER BLUSH</t>
  </si>
  <si>
    <t>35R3GTVC2L-230:PHON XBDY W CRD HLDR/LUGGAGE</t>
  </si>
  <si>
    <t>35R3GTVC2B-200:PHON XBDY W CRD HLDR/BROWN</t>
  </si>
  <si>
    <t>35R3STVC2L-1:PHON XBDY W CRD HLDR/BLACK</t>
  </si>
  <si>
    <t>35R3GTVC2B-2605:PHON XBDY W CRD HLDR/LT CRM MULTI</t>
  </si>
  <si>
    <t>35F3GTVC2B-2717:PHON XBDY W CRD HLDR/PRIMROSE</t>
  </si>
  <si>
    <t>35S2GNMC5B-7183:SM NS PHONE XBODY/PWD BLSH MLT</t>
  </si>
  <si>
    <t>CARMEN</t>
  </si>
  <si>
    <t>35S2GNMC5B-200:SM NS PHONE XBODY/BROWN</t>
  </si>
  <si>
    <t>35H0GXPC1V-8181:SM XBODY/BORDEAUX MULTI</t>
  </si>
  <si>
    <t>LITA</t>
  </si>
  <si>
    <t>8181</t>
  </si>
  <si>
    <t>BORDEAUX MULTI</t>
  </si>
  <si>
    <t>35H0GXPC1V-8185:SM XBODY/HONEYCOMB MULTI</t>
  </si>
  <si>
    <t>Pebble Leather</t>
  </si>
  <si>
    <t>35T6GTVE3L-7278:LG THREE QTR ZIP/POWDER BLUSH</t>
  </si>
  <si>
    <t>Money Pieces</t>
  </si>
  <si>
    <t>35T6GTVE3L-1:LG THREE QTR ZIP/BLACK</t>
  </si>
  <si>
    <t>F16</t>
  </si>
  <si>
    <t>Fall 2016</t>
  </si>
  <si>
    <t>35F8GTVZ3B-150:LG THREE QTR ZIP/VANILLA</t>
  </si>
  <si>
    <t>35F8GTVZ3B-200:LG THREE QTR ZIP/BROWN</t>
  </si>
  <si>
    <t>35T6GTVE3L-230:LG THREE QTR ZIP/LUGGAGE</t>
  </si>
  <si>
    <t>T16</t>
  </si>
  <si>
    <t>Trans 2016</t>
  </si>
  <si>
    <t>35S2GNMF6L-1:MD FLAP BLFLD WALLET/BLACK</t>
  </si>
  <si>
    <t>35S2GNMF8B-200:MD FLAP BLFLD WALLET/BROWN</t>
  </si>
  <si>
    <t>35F3GNMF8M-705:MD FLAP BLFLD WALLET/PALE GOLD</t>
  </si>
  <si>
    <t>36S3LGFE6B-1:MK CARABINER ZIP WALLET/BLACK</t>
  </si>
  <si>
    <t>GIFTING</t>
  </si>
  <si>
    <t>Travel Pieces</t>
  </si>
  <si>
    <t>35F8GTVW0L-2717:LG DOUBLE ZIP WRSTLT/PRIMROSE</t>
  </si>
  <si>
    <t>Wristlets</t>
  </si>
  <si>
    <t>35F8GTVW0B-150:LG DOUBLE ZIP WRSTLT/VANILLA</t>
  </si>
  <si>
    <t>35F8GTVW0B-200:LG DOUBLE ZIP WRSTLT/BROWN</t>
  </si>
  <si>
    <t>35F8GTVW0L-410:LG DOUBLE ZIP WRSTLT/NAVY</t>
  </si>
  <si>
    <t>410</t>
  </si>
  <si>
    <t>NAVY</t>
  </si>
  <si>
    <t>36R3LCOF3U-461:BLLFLD W COIN PKT/DENIM</t>
  </si>
  <si>
    <t>COOPER</t>
  </si>
  <si>
    <t>Billfold</t>
  </si>
  <si>
    <t>461</t>
  </si>
  <si>
    <t>DENIM</t>
  </si>
  <si>
    <t>36R3LCOF3U-319:BLLFLD W COIN PKT/PALM GREEN</t>
  </si>
  <si>
    <t>319</t>
  </si>
  <si>
    <t>PALM GREEN</t>
  </si>
  <si>
    <t>37H9LGFD1B-1:MONEY CLIP CC BOX SET/BLACK</t>
  </si>
  <si>
    <t>Box Sets</t>
  </si>
  <si>
    <t>H19</t>
  </si>
  <si>
    <t>Holiday 2019</t>
  </si>
  <si>
    <t>37H9LGFD1B-2068:MONEY CLIP CC BOX SET/ADMRL/PLBLUE</t>
  </si>
  <si>
    <t>2068</t>
  </si>
  <si>
    <t>ADMRL/PLBLUE</t>
  </si>
  <si>
    <t>37H9LGFD1B-1228:MONEY CLIP CC BOX SET/BROWN/BLACK</t>
  </si>
  <si>
    <t>1228</t>
  </si>
  <si>
    <t>BROWN/BLACK</t>
  </si>
  <si>
    <t>36F9LCOD2L-410:TALL CARD CASE/NAVY</t>
  </si>
  <si>
    <t>Card Case</t>
  </si>
  <si>
    <t>36F9LCOD2L-230:TALL CARD CASE/LUGGAGE</t>
  </si>
  <si>
    <t>35S3STVD3L-1:EW CRD CS ID LANYARD/BLACK</t>
  </si>
  <si>
    <t>32H0GTML0B-1546:CLIPCASE FOR AIRPODS/VANILLA/ACORN</t>
  </si>
  <si>
    <t>TRAVEL ACCESSORIES</t>
  </si>
  <si>
    <t>Novelty</t>
  </si>
  <si>
    <t>35F3GTFN4B-150:UMBRELLA/VANILLA</t>
  </si>
  <si>
    <t>TRAVEL</t>
  </si>
  <si>
    <t>35F3GTFN4B-200:UMBRELLA/BROWN</t>
  </si>
  <si>
    <t>35S0PU0N7C-100:LG DUST BAG/WHITE</t>
  </si>
  <si>
    <t>DUST BAG</t>
  </si>
  <si>
    <t>Other</t>
  </si>
  <si>
    <t>UNKNOWN</t>
  </si>
  <si>
    <t>100</t>
  </si>
  <si>
    <t>WHITE</t>
  </si>
  <si>
    <t>35S0PU0N1C-100:SM DUST BAG/WHITE</t>
  </si>
  <si>
    <t>35S0PU0N4C-100:XL DUST BAG/WHITE</t>
  </si>
  <si>
    <t>WHL PRICE (CAD)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</si>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</sst>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FFFF"/>
      </patternFill>
    </fill>
    <fill>
      <patternFill patternType="solid">
        <fgColor rgb="FFEFEFEF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 applyAlignment="1">
      <alignment vertical="center" wrapText="1"/>
    </xf>
    <xf numFmtId="164" fontId="2" fillId="0" borderId="0" xfId="2" applyFont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164" fontId="2" fillId="3" borderId="2" xfId="2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164" fontId="2" fillId="4" borderId="2" xfId="2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37" fontId="2" fillId="3" borderId="2" xfId="1" applyNumberFormat="1" applyFont="1" applyFill="1" applyBorder="1" applyAlignment="1">
      <alignment horizontal="center" vertical="center"/>
    </xf>
    <xf numFmtId="37" fontId="2" fillId="4" borderId="2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164" fontId="4" fillId="0" borderId="0" xfId="2" applyFont="1" applyAlignment="1">
      <alignment vertical="center" wrapText="1"/>
    </xf>
    <xf numFmtId="164" fontId="4" fillId="3" borderId="2" xfId="2" applyFont="1" applyFill="1" applyBorder="1" applyAlignment="1">
      <alignment horizontal="center" vertical="center" wrapText="1"/>
    </xf>
    <xf numFmtId="37" fontId="2" fillId="0" borderId="0" xfId="1" applyNumberFormat="1" applyFont="1" applyAlignment="1">
      <alignment vertical="center"/>
    </xf>
    <xf numFmtId="164" fontId="5" fillId="2" borderId="2" xfId="2" applyFont="1" applyFill="1" applyBorder="1" applyAlignment="1">
      <alignment horizontal="center" vertical="center" wrapText="1"/>
    </xf>
  </cellXfs>
  <cellStyles count="4">
    <cellStyle name="Currency 2" xfId="2"/>
    <cellStyle name="Normal" xfId="0" builtinId="0"/>
    <cellStyle name="Normal 2" xfId="1"/>
    <cellStyle name="Percent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2" name="Picture 1" descr="35S2G8TB2L-0001_1?">
          <a:extLst>
            <a:ext uri="{FF2B5EF4-FFF2-40B4-BE49-F238E27FC236}">
              <a16:creationId xmlns:a16="http://schemas.microsoft.com/office/drawing/2014/main" xmlns="" id="{AD72FAE0-7545-4C8A-987E-871E645F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950" y="165973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2</xdr:col>
      <xdr:colOff>0</xdr:colOff>
      <xdr:row>47</xdr:row>
      <xdr:rowOff>0</xdr:rowOff>
    </xdr:to>
    <xdr:pic>
      <xdr:nvPicPr>
        <xdr:cNvPr id="3" name="Picture 2" descr="35S2G8TB7B-0150_1?">
          <a:extLst>
            <a:ext uri="{FF2B5EF4-FFF2-40B4-BE49-F238E27FC236}">
              <a16:creationId xmlns:a16="http://schemas.microsoft.com/office/drawing/2014/main" xmlns="" id="{7BB42B55-33D2-4036-A54F-D899A66A7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169592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" name="Picture 3" descr="35T1GTTB6L-0230_1?">
          <a:extLst>
            <a:ext uri="{FF2B5EF4-FFF2-40B4-BE49-F238E27FC236}">
              <a16:creationId xmlns:a16="http://schemas.microsoft.com/office/drawing/2014/main" xmlns="" id="{DF84A6A7-E063-4D22-886B-E00D33AB8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6950" y="189499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5" name="Picture 4" descr="35T1GTTB3B-0200_1?">
          <a:extLst>
            <a:ext uri="{FF2B5EF4-FFF2-40B4-BE49-F238E27FC236}">
              <a16:creationId xmlns:a16="http://schemas.microsoft.com/office/drawing/2014/main" xmlns="" id="{11799F70-FC4A-4B7F-AE04-63A246E10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66950" y="193119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6" name="Picture 5" descr="35T1GTTB6L-7278_1?">
          <a:extLst>
            <a:ext uri="{FF2B5EF4-FFF2-40B4-BE49-F238E27FC236}">
              <a16:creationId xmlns:a16="http://schemas.microsoft.com/office/drawing/2014/main" xmlns="" id="{4550439D-DE89-4BBD-89AA-3BFF0CDD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66950" y="196738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7" name="Picture 6" descr="35T1GTTB3B-7183_1?">
          <a:extLst>
            <a:ext uri="{FF2B5EF4-FFF2-40B4-BE49-F238E27FC236}">
              <a16:creationId xmlns:a16="http://schemas.microsoft.com/office/drawing/2014/main" xmlns="" id="{718F7628-0B9B-42C4-BDAF-AC43741F3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6950" y="200358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8" name="Picture 7" descr="35F3G6HB6B-0200_1?">
          <a:extLst>
            <a:ext uri="{FF2B5EF4-FFF2-40B4-BE49-F238E27FC236}">
              <a16:creationId xmlns:a16="http://schemas.microsoft.com/office/drawing/2014/main" xmlns="" id="{805E85F2-EF49-4F5E-999B-1622F00B0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66950" y="203977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2</xdr:col>
      <xdr:colOff>0</xdr:colOff>
      <xdr:row>57</xdr:row>
      <xdr:rowOff>0</xdr:rowOff>
    </xdr:to>
    <xdr:pic>
      <xdr:nvPicPr>
        <xdr:cNvPr id="9" name="Picture 8" descr="35F3G6HB6B-0150_1?">
          <a:extLst>
            <a:ext uri="{FF2B5EF4-FFF2-40B4-BE49-F238E27FC236}">
              <a16:creationId xmlns:a16="http://schemas.microsoft.com/office/drawing/2014/main" xmlns="" id="{EE63113E-5462-4724-B2DD-4AB7A0B6C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6950" y="207597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pic>
      <xdr:nvPicPr>
        <xdr:cNvPr id="10" name="Picture 9" descr="35H3S6HB6B-0001_1?">
          <a:extLst>
            <a:ext uri="{FF2B5EF4-FFF2-40B4-BE49-F238E27FC236}">
              <a16:creationId xmlns:a16="http://schemas.microsoft.com/office/drawing/2014/main" xmlns="" id="{CF23ACE2-90AA-44EC-906D-F2ADC87C2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66950" y="211216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2</xdr:col>
      <xdr:colOff>0</xdr:colOff>
      <xdr:row>59</xdr:row>
      <xdr:rowOff>0</xdr:rowOff>
    </xdr:to>
    <xdr:pic>
      <xdr:nvPicPr>
        <xdr:cNvPr id="11" name="Picture 10" descr="35F3G6HB6L-0001_1?">
          <a:extLst>
            <a:ext uri="{FF2B5EF4-FFF2-40B4-BE49-F238E27FC236}">
              <a16:creationId xmlns:a16="http://schemas.microsoft.com/office/drawing/2014/main" xmlns="" id="{B18C2067-9ED0-4356-B550-3B688DB7C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66950" y="214836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12" name="Picture 11" descr="35F3G6HB6B-0001_1?">
          <a:extLst>
            <a:ext uri="{FF2B5EF4-FFF2-40B4-BE49-F238E27FC236}">
              <a16:creationId xmlns:a16="http://schemas.microsoft.com/office/drawing/2014/main" xmlns="" id="{A69240DB-C219-431E-82EF-37B07F0B9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66950" y="218455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13" name="Picture 12" descr="35F3G6HB6L-2610_1?">
          <a:extLst>
            <a:ext uri="{FF2B5EF4-FFF2-40B4-BE49-F238E27FC236}">
              <a16:creationId xmlns:a16="http://schemas.microsoft.com/office/drawing/2014/main" xmlns="" id="{0D07EE6A-3CEE-40BA-816C-A2FBED875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66950" y="222075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14" name="Picture 13" descr="30F2G9VB2B-1335_1?">
          <a:extLst>
            <a:ext uri="{FF2B5EF4-FFF2-40B4-BE49-F238E27FC236}">
              <a16:creationId xmlns:a16="http://schemas.microsoft.com/office/drawing/2014/main" xmlns="" id="{8005E8EF-3A06-4223-B1DA-CAB8A0192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66950" y="225694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15" name="Picture 14" descr="30F2G9VB2B-1546_1?">
          <a:extLst>
            <a:ext uri="{FF2B5EF4-FFF2-40B4-BE49-F238E27FC236}">
              <a16:creationId xmlns:a16="http://schemas.microsoft.com/office/drawing/2014/main" xmlns="" id="{56E84841-0264-4A8A-BA2F-C6531FCC0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66950" y="229314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2</xdr:col>
      <xdr:colOff>0</xdr:colOff>
      <xdr:row>131</xdr:row>
      <xdr:rowOff>0</xdr:rowOff>
    </xdr:to>
    <xdr:pic>
      <xdr:nvPicPr>
        <xdr:cNvPr id="16" name="Picture 15" descr="36R3LCOF3U-0461_1?">
          <a:extLst>
            <a:ext uri="{FF2B5EF4-FFF2-40B4-BE49-F238E27FC236}">
              <a16:creationId xmlns:a16="http://schemas.microsoft.com/office/drawing/2014/main" xmlns="" id="{E16AF91C-15C8-4483-8A6D-E4A6DD136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66950" y="6882288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2</xdr:col>
      <xdr:colOff>0</xdr:colOff>
      <xdr:row>132</xdr:row>
      <xdr:rowOff>0</xdr:rowOff>
    </xdr:to>
    <xdr:pic>
      <xdr:nvPicPr>
        <xdr:cNvPr id="17" name="Picture 16" descr="36R3LCOF3U-0319_1?">
          <a:extLst>
            <a:ext uri="{FF2B5EF4-FFF2-40B4-BE49-F238E27FC236}">
              <a16:creationId xmlns:a16="http://schemas.microsoft.com/office/drawing/2014/main" xmlns="" id="{12593C11-B87B-463B-988A-B8FECB49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66950" y="6997541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2</xdr:col>
      <xdr:colOff>0</xdr:colOff>
      <xdr:row>133</xdr:row>
      <xdr:rowOff>0</xdr:rowOff>
    </xdr:to>
    <xdr:pic>
      <xdr:nvPicPr>
        <xdr:cNvPr id="18" name="Picture 17" descr="37H9LGFD1B-0001_1?">
          <a:extLst>
            <a:ext uri="{FF2B5EF4-FFF2-40B4-BE49-F238E27FC236}">
              <a16:creationId xmlns:a16="http://schemas.microsoft.com/office/drawing/2014/main" xmlns="" id="{84502354-43AA-4A3B-AF0D-97527FD55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66950" y="7112793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2</xdr:col>
      <xdr:colOff>0</xdr:colOff>
      <xdr:row>134</xdr:row>
      <xdr:rowOff>0</xdr:rowOff>
    </xdr:to>
    <xdr:pic>
      <xdr:nvPicPr>
        <xdr:cNvPr id="19" name="Picture 18" descr="37H9LGFD1B-2068_1?">
          <a:extLst>
            <a:ext uri="{FF2B5EF4-FFF2-40B4-BE49-F238E27FC236}">
              <a16:creationId xmlns:a16="http://schemas.microsoft.com/office/drawing/2014/main" xmlns="" id="{780E060F-7E96-4398-B16E-15F89A07D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66950" y="7228046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pic>
      <xdr:nvPicPr>
        <xdr:cNvPr id="20" name="Picture 19" descr="37H9LGFD1B-1228_1?">
          <a:extLst>
            <a:ext uri="{FF2B5EF4-FFF2-40B4-BE49-F238E27FC236}">
              <a16:creationId xmlns:a16="http://schemas.microsoft.com/office/drawing/2014/main" xmlns="" id="{178CDBD7-B00A-4035-A70C-752AA3998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66950" y="7343298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pic>
      <xdr:nvPicPr>
        <xdr:cNvPr id="21" name="Picture 20" descr="36F9LCOD2L-0410_1?">
          <a:extLst>
            <a:ext uri="{FF2B5EF4-FFF2-40B4-BE49-F238E27FC236}">
              <a16:creationId xmlns:a16="http://schemas.microsoft.com/office/drawing/2014/main" xmlns="" id="{67E12E01-9A2B-4481-8FA3-1A2099EE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66950" y="7458551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2</xdr:col>
      <xdr:colOff>0</xdr:colOff>
      <xdr:row>137</xdr:row>
      <xdr:rowOff>0</xdr:rowOff>
    </xdr:to>
    <xdr:pic>
      <xdr:nvPicPr>
        <xdr:cNvPr id="22" name="Picture 21" descr="36F9LCOD2L-0230_1?">
          <a:extLst>
            <a:ext uri="{FF2B5EF4-FFF2-40B4-BE49-F238E27FC236}">
              <a16:creationId xmlns:a16="http://schemas.microsoft.com/office/drawing/2014/main" xmlns="" id="{32CD88DD-CFEE-44A6-BE64-39EBC4D9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6950" y="7573803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23" name="Picture 22" descr="35F3S5MN7L-9011_1?">
          <a:extLst>
            <a:ext uri="{FF2B5EF4-FFF2-40B4-BE49-F238E27FC236}">
              <a16:creationId xmlns:a16="http://schemas.microsoft.com/office/drawing/2014/main" xmlns="" id="{DE1EE25E-3D9D-46A3-9E79-50F7E74F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66950" y="23293388"/>
          <a:ext cx="1347788" cy="542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24" name="Picture 23" descr="35F3S5MN6L-0001_1?">
          <a:extLst>
            <a:ext uri="{FF2B5EF4-FFF2-40B4-BE49-F238E27FC236}">
              <a16:creationId xmlns:a16="http://schemas.microsoft.com/office/drawing/2014/main" xmlns="" id="{3E1C4F06-FD9C-4B0A-A467-D99200BCD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266950" y="238363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25" name="Picture 24" descr="35F8STTC9L-0001_1?">
          <a:extLst>
            <a:ext uri="{FF2B5EF4-FFF2-40B4-BE49-F238E27FC236}">
              <a16:creationId xmlns:a16="http://schemas.microsoft.com/office/drawing/2014/main" xmlns="" id="{6DFAFFAD-BFDC-4E68-BC45-A3A95B5B2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66950" y="241982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26" name="Picture 25" descr="35T8GTTC9L-0230_1?">
          <a:extLst>
            <a:ext uri="{FF2B5EF4-FFF2-40B4-BE49-F238E27FC236}">
              <a16:creationId xmlns:a16="http://schemas.microsoft.com/office/drawing/2014/main" xmlns="" id="{3018DB32-B10A-4D79-9332-400589B9E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66950" y="245602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27" name="Picture 26" descr="35F8STTC3B-0001_1?">
          <a:extLst>
            <a:ext uri="{FF2B5EF4-FFF2-40B4-BE49-F238E27FC236}">
              <a16:creationId xmlns:a16="http://schemas.microsoft.com/office/drawing/2014/main" xmlns="" id="{7E3DD831-B193-4CED-81F8-9EF75C31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266950" y="249221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28" name="Picture 27" descr="35F8GTTC3B-0200_1?">
          <a:extLst>
            <a:ext uri="{FF2B5EF4-FFF2-40B4-BE49-F238E27FC236}">
              <a16:creationId xmlns:a16="http://schemas.microsoft.com/office/drawing/2014/main" xmlns="" id="{28D1C572-1AFF-4AC2-978A-93233678C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66950" y="252841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2</xdr:col>
      <xdr:colOff>0</xdr:colOff>
      <xdr:row>70</xdr:row>
      <xdr:rowOff>0</xdr:rowOff>
    </xdr:to>
    <xdr:pic>
      <xdr:nvPicPr>
        <xdr:cNvPr id="29" name="Picture 28" descr="35F8GTTC3B-0150_1?">
          <a:extLst>
            <a:ext uri="{FF2B5EF4-FFF2-40B4-BE49-F238E27FC236}">
              <a16:creationId xmlns:a16="http://schemas.microsoft.com/office/drawing/2014/main" xmlns="" id="{00B9E9F3-5A70-425A-AEBA-FE6243D5B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66950" y="256460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2</xdr:col>
      <xdr:colOff>0</xdr:colOff>
      <xdr:row>71</xdr:row>
      <xdr:rowOff>0</xdr:rowOff>
    </xdr:to>
    <xdr:pic>
      <xdr:nvPicPr>
        <xdr:cNvPr id="30" name="Picture 29" descr="35S1GTTC9B-0200_1?">
          <a:extLst>
            <a:ext uri="{FF2B5EF4-FFF2-40B4-BE49-F238E27FC236}">
              <a16:creationId xmlns:a16="http://schemas.microsoft.com/office/drawing/2014/main" xmlns="" id="{CAFFC017-4D9B-4FC6-A978-401A0A276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266950" y="260080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2</xdr:col>
      <xdr:colOff>0</xdr:colOff>
      <xdr:row>72</xdr:row>
      <xdr:rowOff>0</xdr:rowOff>
    </xdr:to>
    <xdr:pic>
      <xdr:nvPicPr>
        <xdr:cNvPr id="31" name="Picture 30" descr="35S1GTTC9B-7183_1?">
          <a:extLst>
            <a:ext uri="{FF2B5EF4-FFF2-40B4-BE49-F238E27FC236}">
              <a16:creationId xmlns:a16="http://schemas.microsoft.com/office/drawing/2014/main" xmlns="" id="{4FECE721-A89C-4F60-805C-A3B0378DF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266950" y="263699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2</xdr:col>
      <xdr:colOff>0</xdr:colOff>
      <xdr:row>73</xdr:row>
      <xdr:rowOff>0</xdr:rowOff>
    </xdr:to>
    <xdr:pic>
      <xdr:nvPicPr>
        <xdr:cNvPr id="32" name="Picture 31" descr="35T1STTC9L-0001_1?">
          <a:extLst>
            <a:ext uri="{FF2B5EF4-FFF2-40B4-BE49-F238E27FC236}">
              <a16:creationId xmlns:a16="http://schemas.microsoft.com/office/drawing/2014/main" xmlns="" id="{5129F4D3-25E2-4D7A-B669-5A6BD4074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266950" y="267319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2</xdr:col>
      <xdr:colOff>0</xdr:colOff>
      <xdr:row>74</xdr:row>
      <xdr:rowOff>0</xdr:rowOff>
    </xdr:to>
    <xdr:pic>
      <xdr:nvPicPr>
        <xdr:cNvPr id="33" name="Picture 32" descr="35S1STTC9B-0001_1?">
          <a:extLst>
            <a:ext uri="{FF2B5EF4-FFF2-40B4-BE49-F238E27FC236}">
              <a16:creationId xmlns:a16="http://schemas.microsoft.com/office/drawing/2014/main" xmlns="" id="{D4EC84F3-C450-4629-A067-7DB979ACB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266950" y="270938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34" name="Picture 33" descr="35S1GTTC7L-0230_1?">
          <a:extLst>
            <a:ext uri="{FF2B5EF4-FFF2-40B4-BE49-F238E27FC236}">
              <a16:creationId xmlns:a16="http://schemas.microsoft.com/office/drawing/2014/main" xmlns="" id="{B17CA28A-DE7D-4099-AECB-C857D607A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266950" y="274558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35" name="Picture 34" descr="35S1GTTC7L-0674_1?">
          <a:extLst>
            <a:ext uri="{FF2B5EF4-FFF2-40B4-BE49-F238E27FC236}">
              <a16:creationId xmlns:a16="http://schemas.microsoft.com/office/drawing/2014/main" xmlns="" id="{60EBC63A-B0E6-4EC0-8C33-92004C07F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266950" y="278177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36" name="Picture 35" descr="35S1GTTC7L-2610_1?">
          <a:extLst>
            <a:ext uri="{FF2B5EF4-FFF2-40B4-BE49-F238E27FC236}">
              <a16:creationId xmlns:a16="http://schemas.microsoft.com/office/drawing/2014/main" xmlns="" id="{3743851A-31A4-4B48-A03C-B8B9B8E2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266950" y="281797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37" name="Picture 36" descr="35F3GTTC9B-0623_1?">
          <a:extLst>
            <a:ext uri="{FF2B5EF4-FFF2-40B4-BE49-F238E27FC236}">
              <a16:creationId xmlns:a16="http://schemas.microsoft.com/office/drawing/2014/main" xmlns="" id="{B74399F9-6286-4C91-964C-3E94E8353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266950" y="285416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38" name="Picture 37" descr="35S1GTTC9B-7278_1?">
          <a:extLst>
            <a:ext uri="{FF2B5EF4-FFF2-40B4-BE49-F238E27FC236}">
              <a16:creationId xmlns:a16="http://schemas.microsoft.com/office/drawing/2014/main" xmlns="" id="{C9A30F3D-22E9-4021-9DC4-D0458D4D4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66950" y="289036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39" name="Picture 38" descr="35F2GTTC8L-0001_1?">
          <a:extLst>
            <a:ext uri="{FF2B5EF4-FFF2-40B4-BE49-F238E27FC236}">
              <a16:creationId xmlns:a16="http://schemas.microsoft.com/office/drawing/2014/main" xmlns="" id="{D8D10364-3638-4142-857B-DFCDE6281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266950" y="292655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40" name="Picture 39" descr="35H8GTTC6B-0001_1?">
          <a:extLst>
            <a:ext uri="{FF2B5EF4-FFF2-40B4-BE49-F238E27FC236}">
              <a16:creationId xmlns:a16="http://schemas.microsoft.com/office/drawing/2014/main" xmlns="" id="{57301D51-E7E1-43AF-ABF8-C4C7EC5BC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266950" y="296275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41" name="Picture 40" descr="35F3GTTU2B-9011_1?">
          <a:extLst>
            <a:ext uri="{FF2B5EF4-FFF2-40B4-BE49-F238E27FC236}">
              <a16:creationId xmlns:a16="http://schemas.microsoft.com/office/drawing/2014/main" xmlns="" id="{FEF6CA7B-A25C-4B06-B960-C4AD332F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266950" y="29989463"/>
          <a:ext cx="1347788" cy="542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2</xdr:col>
      <xdr:colOff>0</xdr:colOff>
      <xdr:row>83</xdr:row>
      <xdr:rowOff>0</xdr:rowOff>
    </xdr:to>
    <xdr:pic>
      <xdr:nvPicPr>
        <xdr:cNvPr id="42" name="Picture 41" descr="35H8GTTC6B-0200_1?">
          <a:extLst>
            <a:ext uri="{FF2B5EF4-FFF2-40B4-BE49-F238E27FC236}">
              <a16:creationId xmlns:a16="http://schemas.microsoft.com/office/drawing/2014/main" xmlns="" id="{E428544C-37B1-434A-BC37-35864D50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266950" y="305323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43" name="Picture 42" descr="35H8GTTC6B-0150_1?">
          <a:extLst>
            <a:ext uri="{FF2B5EF4-FFF2-40B4-BE49-F238E27FC236}">
              <a16:creationId xmlns:a16="http://schemas.microsoft.com/office/drawing/2014/main" xmlns="" id="{3173648F-ABC7-401C-B5C9-1F33C617D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266950" y="308943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2</xdr:col>
      <xdr:colOff>0</xdr:colOff>
      <xdr:row>85</xdr:row>
      <xdr:rowOff>0</xdr:rowOff>
    </xdr:to>
    <xdr:pic>
      <xdr:nvPicPr>
        <xdr:cNvPr id="44" name="Picture 43" descr="35F2GTTC2L-0001_1?">
          <a:extLst>
            <a:ext uri="{FF2B5EF4-FFF2-40B4-BE49-F238E27FC236}">
              <a16:creationId xmlns:a16="http://schemas.microsoft.com/office/drawing/2014/main" xmlns="" id="{A6779560-80B6-4D4B-A1A4-698384BD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266950" y="312562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45" name="Picture 44" descr="35F2GTTC2B-0200_1?">
          <a:extLst>
            <a:ext uri="{FF2B5EF4-FFF2-40B4-BE49-F238E27FC236}">
              <a16:creationId xmlns:a16="http://schemas.microsoft.com/office/drawing/2014/main" xmlns="" id="{6754A246-45EC-43B5-8B12-2E65C8F03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266950" y="316182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46" name="Picture 45" descr="35F2GTTC2B-0150_1?">
          <a:extLst>
            <a:ext uri="{FF2B5EF4-FFF2-40B4-BE49-F238E27FC236}">
              <a16:creationId xmlns:a16="http://schemas.microsoft.com/office/drawing/2014/main" xmlns="" id="{DFD16BA1-2A09-4F72-B2A4-DF8F584BD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266950" y="319801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47" name="Picture 46" descr="35F1GTVC6B-8186_1?">
          <a:extLst>
            <a:ext uri="{FF2B5EF4-FFF2-40B4-BE49-F238E27FC236}">
              <a16:creationId xmlns:a16="http://schemas.microsoft.com/office/drawing/2014/main" xmlns="" id="{A1D8C124-521D-4CCA-A7E9-D24CC0DFA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266950" y="32342138"/>
          <a:ext cx="1347788" cy="542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48" name="Picture 47" descr="35F1GTVC6B-8185_1?">
          <a:extLst>
            <a:ext uri="{FF2B5EF4-FFF2-40B4-BE49-F238E27FC236}">
              <a16:creationId xmlns:a16="http://schemas.microsoft.com/office/drawing/2014/main" xmlns="" id="{0A583ED6-4EEB-4F51-9501-483A82A0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266950" y="328850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49" name="Picture 48" descr="35F1GTVC6T-0001_1?">
          <a:extLst>
            <a:ext uri="{FF2B5EF4-FFF2-40B4-BE49-F238E27FC236}">
              <a16:creationId xmlns:a16="http://schemas.microsoft.com/office/drawing/2014/main" xmlns="" id="{DDCDEA00-B914-4087-888C-8453227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266950" y="332470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50" name="Picture 49" descr="35F0GTVC8B-0200_1?">
          <a:extLst>
            <a:ext uri="{FF2B5EF4-FFF2-40B4-BE49-F238E27FC236}">
              <a16:creationId xmlns:a16="http://schemas.microsoft.com/office/drawing/2014/main" xmlns="" id="{0C0D535D-8C34-41E2-9DF0-9EA62162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266950" y="336089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51" name="Picture 50" descr="35F0GTVC8B-0150_1?">
          <a:extLst>
            <a:ext uri="{FF2B5EF4-FFF2-40B4-BE49-F238E27FC236}">
              <a16:creationId xmlns:a16="http://schemas.microsoft.com/office/drawing/2014/main" xmlns="" id="{12D68679-A4DD-4735-A6E4-85D5991C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266950" y="339709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52" name="Picture 51" descr="35S0GTVC2L-0001_1?">
          <a:extLst>
            <a:ext uri="{FF2B5EF4-FFF2-40B4-BE49-F238E27FC236}">
              <a16:creationId xmlns:a16="http://schemas.microsoft.com/office/drawing/2014/main" xmlns="" id="{E4EF18CC-911F-4597-BE38-B3511FBBA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266950" y="343328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53" name="Picture 52" descr="35F1GTVC2B-0200_1?">
          <a:extLst>
            <a:ext uri="{FF2B5EF4-FFF2-40B4-BE49-F238E27FC236}">
              <a16:creationId xmlns:a16="http://schemas.microsoft.com/office/drawing/2014/main" xmlns="" id="{F7015482-8694-4B1A-A4BA-A761D5C19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266950" y="346948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54" name="Picture 53" descr="35F1GTVC2B-0150_1?">
          <a:extLst>
            <a:ext uri="{FF2B5EF4-FFF2-40B4-BE49-F238E27FC236}">
              <a16:creationId xmlns:a16="http://schemas.microsoft.com/office/drawing/2014/main" xmlns="" id="{9BD61AF3-44A2-44CE-B007-CA323ADA9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266950" y="350567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55" name="Picture 54" descr="35H3GTVC2V-8183_1?">
          <a:extLst>
            <a:ext uri="{FF2B5EF4-FFF2-40B4-BE49-F238E27FC236}">
              <a16:creationId xmlns:a16="http://schemas.microsoft.com/office/drawing/2014/main" xmlns="" id="{FD766E2A-4A39-489A-A0BE-74236EFBC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266950" y="35418713"/>
          <a:ext cx="1347788" cy="542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56" name="Picture 55" descr="35H3STVC2V-0041_1?">
          <a:extLst>
            <a:ext uri="{FF2B5EF4-FFF2-40B4-BE49-F238E27FC236}">
              <a16:creationId xmlns:a16="http://schemas.microsoft.com/office/drawing/2014/main" xmlns="" id="{0F65FBEF-4DFC-4DBE-8358-FD745A842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266950" y="359616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2</xdr:col>
      <xdr:colOff>0</xdr:colOff>
      <xdr:row>100</xdr:row>
      <xdr:rowOff>0</xdr:rowOff>
    </xdr:to>
    <xdr:pic>
      <xdr:nvPicPr>
        <xdr:cNvPr id="57" name="Picture 56" descr="35T1GTVC6L-0001_1?">
          <a:extLst>
            <a:ext uri="{FF2B5EF4-FFF2-40B4-BE49-F238E27FC236}">
              <a16:creationId xmlns:a16="http://schemas.microsoft.com/office/drawing/2014/main" xmlns="" id="{DB9BC30C-0CC7-4E97-8274-238392802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266950" y="370474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58" name="Picture 57" descr="35T1GTVC6L-0230_1?">
          <a:extLst>
            <a:ext uri="{FF2B5EF4-FFF2-40B4-BE49-F238E27FC236}">
              <a16:creationId xmlns:a16="http://schemas.microsoft.com/office/drawing/2014/main" xmlns="" id="{872F6031-B90D-4138-A1A8-1B40E343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266950" y="374094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2</xdr:col>
      <xdr:colOff>0</xdr:colOff>
      <xdr:row>102</xdr:row>
      <xdr:rowOff>0</xdr:rowOff>
    </xdr:to>
    <xdr:pic>
      <xdr:nvPicPr>
        <xdr:cNvPr id="59" name="Picture 58" descr="35T1GTVC6L-2717_1?">
          <a:extLst>
            <a:ext uri="{FF2B5EF4-FFF2-40B4-BE49-F238E27FC236}">
              <a16:creationId xmlns:a16="http://schemas.microsoft.com/office/drawing/2014/main" xmlns="" id="{247A5F76-766A-4EA2-BDFC-EDB55677D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266950" y="377713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pic>
      <xdr:nvPicPr>
        <xdr:cNvPr id="60" name="Picture 59" descr="35T1GTVC6L-0623_1?">
          <a:extLst>
            <a:ext uri="{FF2B5EF4-FFF2-40B4-BE49-F238E27FC236}">
              <a16:creationId xmlns:a16="http://schemas.microsoft.com/office/drawing/2014/main" xmlns="" id="{3C237B73-3C54-4675-B4A9-D693E1A60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266950" y="381333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2</xdr:col>
      <xdr:colOff>0</xdr:colOff>
      <xdr:row>104</xdr:row>
      <xdr:rowOff>0</xdr:rowOff>
    </xdr:to>
    <xdr:pic>
      <xdr:nvPicPr>
        <xdr:cNvPr id="61" name="Picture 60" descr="35H1G9TC8B-0200_1?">
          <a:extLst>
            <a:ext uri="{FF2B5EF4-FFF2-40B4-BE49-F238E27FC236}">
              <a16:creationId xmlns:a16="http://schemas.microsoft.com/office/drawing/2014/main" xmlns="" id="{4BA86DC7-D9DA-4DC8-A17B-01417804C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266950" y="384952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62" name="Picture 61" descr="35H1G9TC8B-7183_1?">
          <a:extLst>
            <a:ext uri="{FF2B5EF4-FFF2-40B4-BE49-F238E27FC236}">
              <a16:creationId xmlns:a16="http://schemas.microsoft.com/office/drawing/2014/main" xmlns="" id="{55341B69-76D0-46EE-9FD8-324B58084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266950" y="3885723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2</xdr:col>
      <xdr:colOff>0</xdr:colOff>
      <xdr:row>106</xdr:row>
      <xdr:rowOff>0</xdr:rowOff>
    </xdr:to>
    <xdr:pic>
      <xdr:nvPicPr>
        <xdr:cNvPr id="63" name="Picture 62" descr="35H1G9TC8B-8185_1?">
          <a:extLst>
            <a:ext uri="{FF2B5EF4-FFF2-40B4-BE49-F238E27FC236}">
              <a16:creationId xmlns:a16="http://schemas.microsoft.com/office/drawing/2014/main" xmlns="" id="{CDBE8CAE-67E2-4D32-8F20-952B8B40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266950" y="4000976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pic>
      <xdr:nvPicPr>
        <xdr:cNvPr id="64" name="Picture 63" descr="35R3GTVC2L-0001_1?">
          <a:extLst>
            <a:ext uri="{FF2B5EF4-FFF2-40B4-BE49-F238E27FC236}">
              <a16:creationId xmlns:a16="http://schemas.microsoft.com/office/drawing/2014/main" xmlns="" id="{8A0BE851-AD12-424B-8DA0-D8966466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266950" y="4116228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2</xdr:col>
      <xdr:colOff>0</xdr:colOff>
      <xdr:row>108</xdr:row>
      <xdr:rowOff>0</xdr:rowOff>
    </xdr:to>
    <xdr:pic>
      <xdr:nvPicPr>
        <xdr:cNvPr id="65" name="Picture 64" descr="35R3GTVC2L-7278_1?">
          <a:extLst>
            <a:ext uri="{FF2B5EF4-FFF2-40B4-BE49-F238E27FC236}">
              <a16:creationId xmlns:a16="http://schemas.microsoft.com/office/drawing/2014/main" xmlns="" id="{2159D29B-A3FC-4C32-B69D-DA011643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266950" y="4231481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2</xdr:col>
      <xdr:colOff>0</xdr:colOff>
      <xdr:row>109</xdr:row>
      <xdr:rowOff>0</xdr:rowOff>
    </xdr:to>
    <xdr:pic>
      <xdr:nvPicPr>
        <xdr:cNvPr id="66" name="Picture 65" descr="35R3GTVC2L-0230_1?">
          <a:extLst>
            <a:ext uri="{FF2B5EF4-FFF2-40B4-BE49-F238E27FC236}">
              <a16:creationId xmlns:a16="http://schemas.microsoft.com/office/drawing/2014/main" xmlns="" id="{0B259049-B9B4-4E74-BA0F-A7FA68F3B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266950" y="4346733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pic>
      <xdr:nvPicPr>
        <xdr:cNvPr id="67" name="Picture 66" descr="35R3GTVC2B-0200_1?">
          <a:extLst>
            <a:ext uri="{FF2B5EF4-FFF2-40B4-BE49-F238E27FC236}">
              <a16:creationId xmlns:a16="http://schemas.microsoft.com/office/drawing/2014/main" xmlns="" id="{4D0ED6A9-E32E-4F73-9559-9990FCC11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266950" y="4461986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pic>
      <xdr:nvPicPr>
        <xdr:cNvPr id="68" name="Picture 67" descr="35R3STVC2L-0001_1?">
          <a:extLst>
            <a:ext uri="{FF2B5EF4-FFF2-40B4-BE49-F238E27FC236}">
              <a16:creationId xmlns:a16="http://schemas.microsoft.com/office/drawing/2014/main" xmlns="" id="{77283F77-0FDE-4E1E-86B0-EF6FF716D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266950" y="4577238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2</xdr:col>
      <xdr:colOff>0</xdr:colOff>
      <xdr:row>112</xdr:row>
      <xdr:rowOff>0</xdr:rowOff>
    </xdr:to>
    <xdr:pic>
      <xdr:nvPicPr>
        <xdr:cNvPr id="69" name="Picture 68" descr="35R3GTVC2B-2605_1?">
          <a:extLst>
            <a:ext uri="{FF2B5EF4-FFF2-40B4-BE49-F238E27FC236}">
              <a16:creationId xmlns:a16="http://schemas.microsoft.com/office/drawing/2014/main" xmlns="" id="{CF5FED8A-0555-4003-AE00-DE688817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266950" y="4692491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pic>
      <xdr:nvPicPr>
        <xdr:cNvPr id="70" name="Picture 69" descr="35F3GTVC2B-2717_1?">
          <a:extLst>
            <a:ext uri="{FF2B5EF4-FFF2-40B4-BE49-F238E27FC236}">
              <a16:creationId xmlns:a16="http://schemas.microsoft.com/office/drawing/2014/main" xmlns="" id="{B8EF3FC0-C933-41FB-A6E3-D17E752D0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266950" y="4807743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2</xdr:col>
      <xdr:colOff>0</xdr:colOff>
      <xdr:row>114</xdr:row>
      <xdr:rowOff>0</xdr:rowOff>
    </xdr:to>
    <xdr:pic>
      <xdr:nvPicPr>
        <xdr:cNvPr id="71" name="Picture 70" descr="35S2GNMC5B-7183_1?">
          <a:extLst>
            <a:ext uri="{FF2B5EF4-FFF2-40B4-BE49-F238E27FC236}">
              <a16:creationId xmlns:a16="http://schemas.microsoft.com/office/drawing/2014/main" xmlns="" id="{611E4A85-C6F4-46C2-861B-02E3EC8A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266950" y="4922996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2</xdr:col>
      <xdr:colOff>0</xdr:colOff>
      <xdr:row>115</xdr:row>
      <xdr:rowOff>0</xdr:rowOff>
    </xdr:to>
    <xdr:pic>
      <xdr:nvPicPr>
        <xdr:cNvPr id="72" name="Picture 71" descr="35S2GNMC5B-0200_1?">
          <a:extLst>
            <a:ext uri="{FF2B5EF4-FFF2-40B4-BE49-F238E27FC236}">
              <a16:creationId xmlns:a16="http://schemas.microsoft.com/office/drawing/2014/main" xmlns="" id="{590BFC8D-D458-43D6-BB24-BDD7D04D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266950" y="5038248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pic>
      <xdr:nvPicPr>
        <xdr:cNvPr id="73" name="Picture 72" descr="35H0GXPC1V-8181_1?">
          <a:extLst>
            <a:ext uri="{FF2B5EF4-FFF2-40B4-BE49-F238E27FC236}">
              <a16:creationId xmlns:a16="http://schemas.microsoft.com/office/drawing/2014/main" xmlns="" id="{B1970758-A183-4DB6-AFC4-8A4380FFE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266950" y="5153501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pic>
      <xdr:nvPicPr>
        <xdr:cNvPr id="74" name="Picture 73" descr="35H0GXPC1V-8185_1?">
          <a:extLst>
            <a:ext uri="{FF2B5EF4-FFF2-40B4-BE49-F238E27FC236}">
              <a16:creationId xmlns:a16="http://schemas.microsoft.com/office/drawing/2014/main" xmlns="" id="{70E79355-5670-4AE8-9C54-DEF2AB24A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266950" y="5268753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3</xdr:row>
      <xdr:rowOff>0</xdr:rowOff>
    </xdr:to>
    <xdr:pic>
      <xdr:nvPicPr>
        <xdr:cNvPr id="75" name="Picture 74" descr="35S1GM9T0L-0001_1?">
          <a:extLst>
            <a:ext uri="{FF2B5EF4-FFF2-40B4-BE49-F238E27FC236}">
              <a16:creationId xmlns:a16="http://schemas.microsoft.com/office/drawing/2014/main" xmlns="" id="{3E21CE7B-6C40-49A6-8C22-1949C20C5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266950" y="8524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76" name="Picture 75" descr="35T1GM9C0I-7183_1?">
          <a:extLst>
            <a:ext uri="{FF2B5EF4-FFF2-40B4-BE49-F238E27FC236}">
              <a16:creationId xmlns:a16="http://schemas.microsoft.com/office/drawing/2014/main" xmlns="" id="{086A258F-D31A-4D1B-B2A7-30AC0313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266950" y="12144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5</xdr:row>
      <xdr:rowOff>0</xdr:rowOff>
    </xdr:to>
    <xdr:pic>
      <xdr:nvPicPr>
        <xdr:cNvPr id="77" name="Picture 76" descr="35T1GM9C0I-0200_1?">
          <a:extLst>
            <a:ext uri="{FF2B5EF4-FFF2-40B4-BE49-F238E27FC236}">
              <a16:creationId xmlns:a16="http://schemas.microsoft.com/office/drawing/2014/main" xmlns="" id="{1A847E41-1BB3-4D73-8321-978FB5A7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266950" y="15763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78" name="Picture 77" descr="35S1GM9T0L-2171_1?">
          <a:extLst>
            <a:ext uri="{FF2B5EF4-FFF2-40B4-BE49-F238E27FC236}">
              <a16:creationId xmlns:a16="http://schemas.microsoft.com/office/drawing/2014/main" xmlns="" id="{DEAEEB94-F406-4F53-B6FC-8F55B349F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266950" y="19383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79" name="Picture 78" descr="35S1GM9T0L-0623_1?">
          <a:extLst>
            <a:ext uri="{FF2B5EF4-FFF2-40B4-BE49-F238E27FC236}">
              <a16:creationId xmlns:a16="http://schemas.microsoft.com/office/drawing/2014/main" xmlns="" id="{DCC51E4D-90A0-4606-977B-CB6A3E8E7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266950" y="23002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2</xdr:col>
      <xdr:colOff>0</xdr:colOff>
      <xdr:row>138</xdr:row>
      <xdr:rowOff>0</xdr:rowOff>
    </xdr:to>
    <xdr:pic>
      <xdr:nvPicPr>
        <xdr:cNvPr id="80" name="Picture 79" descr="35S3STVD3L-0001_1?">
          <a:extLst>
            <a:ext uri="{FF2B5EF4-FFF2-40B4-BE49-F238E27FC236}">
              <a16:creationId xmlns:a16="http://schemas.microsoft.com/office/drawing/2014/main" xmlns="" id="{B7095033-8839-4EF2-88FB-49B7E4058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66950" y="7689056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2</xdr:col>
      <xdr:colOff>0</xdr:colOff>
      <xdr:row>118</xdr:row>
      <xdr:rowOff>0</xdr:rowOff>
    </xdr:to>
    <xdr:pic>
      <xdr:nvPicPr>
        <xdr:cNvPr id="81" name="Picture 80" descr="35T6GTVE3L-7278_1?">
          <a:extLst>
            <a:ext uri="{FF2B5EF4-FFF2-40B4-BE49-F238E27FC236}">
              <a16:creationId xmlns:a16="http://schemas.microsoft.com/office/drawing/2014/main" xmlns="" id="{096A3723-3BFB-4E00-A32B-696697A1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266950" y="5384006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2</xdr:col>
      <xdr:colOff>0</xdr:colOff>
      <xdr:row>119</xdr:row>
      <xdr:rowOff>0</xdr:rowOff>
    </xdr:to>
    <xdr:pic>
      <xdr:nvPicPr>
        <xdr:cNvPr id="82" name="Picture 81" descr="35T6GTVE3L-0001_1?">
          <a:extLst>
            <a:ext uri="{FF2B5EF4-FFF2-40B4-BE49-F238E27FC236}">
              <a16:creationId xmlns:a16="http://schemas.microsoft.com/office/drawing/2014/main" xmlns="" id="{7109AF54-A43B-4265-AE9C-A5B65244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266950" y="5499258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2</xdr:col>
      <xdr:colOff>0</xdr:colOff>
      <xdr:row>120</xdr:row>
      <xdr:rowOff>0</xdr:rowOff>
    </xdr:to>
    <xdr:pic>
      <xdr:nvPicPr>
        <xdr:cNvPr id="83" name="Picture 82" descr="35F8GTVZ3B-0150_1?">
          <a:extLst>
            <a:ext uri="{FF2B5EF4-FFF2-40B4-BE49-F238E27FC236}">
              <a16:creationId xmlns:a16="http://schemas.microsoft.com/office/drawing/2014/main" xmlns="" id="{49CA60B7-5FBC-4CE4-925F-CF28B10CA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266950" y="5614511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pic>
      <xdr:nvPicPr>
        <xdr:cNvPr id="84" name="Picture 83" descr="35F8GTVZ3B-0200_1?">
          <a:extLst>
            <a:ext uri="{FF2B5EF4-FFF2-40B4-BE49-F238E27FC236}">
              <a16:creationId xmlns:a16="http://schemas.microsoft.com/office/drawing/2014/main" xmlns="" id="{8B66B189-BF64-477B-BC18-17629A479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266950" y="5729763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pic>
      <xdr:nvPicPr>
        <xdr:cNvPr id="85" name="Picture 84" descr="35T6GTVE3L-0230_1?">
          <a:extLst>
            <a:ext uri="{FF2B5EF4-FFF2-40B4-BE49-F238E27FC236}">
              <a16:creationId xmlns:a16="http://schemas.microsoft.com/office/drawing/2014/main" xmlns="" id="{8FDF6D85-0CE0-43CC-A6B4-C7B465F6E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266950" y="5845016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86" name="Picture 85" descr="35S2GNMF6L-0001_1?">
          <a:extLst>
            <a:ext uri="{FF2B5EF4-FFF2-40B4-BE49-F238E27FC236}">
              <a16:creationId xmlns:a16="http://schemas.microsoft.com/office/drawing/2014/main" xmlns="" id="{E0C61D1D-AC3E-4D74-892A-229D5BC7D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266950" y="5960268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pic>
      <xdr:nvPicPr>
        <xdr:cNvPr id="87" name="Picture 86" descr="35S2GNMF8B-0200_1?">
          <a:extLst>
            <a:ext uri="{FF2B5EF4-FFF2-40B4-BE49-F238E27FC236}">
              <a16:creationId xmlns:a16="http://schemas.microsoft.com/office/drawing/2014/main" xmlns="" id="{3CC8C294-F9AB-4534-A583-C1CB2952A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266950" y="6075521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2</xdr:col>
      <xdr:colOff>0</xdr:colOff>
      <xdr:row>139</xdr:row>
      <xdr:rowOff>0</xdr:rowOff>
    </xdr:to>
    <xdr:pic>
      <xdr:nvPicPr>
        <xdr:cNvPr id="88" name="Picture 87" descr="32H0GTML0B-1546_1?">
          <a:extLst>
            <a:ext uri="{FF2B5EF4-FFF2-40B4-BE49-F238E27FC236}">
              <a16:creationId xmlns:a16="http://schemas.microsoft.com/office/drawing/2014/main" xmlns="" id="{08980551-0590-4679-9AFA-97F71776F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266950" y="7804308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pic>
      <xdr:nvPicPr>
        <xdr:cNvPr id="89" name="Picture 88" descr="35F3GTFN4B-0150_1?">
          <a:extLst>
            <a:ext uri="{FF2B5EF4-FFF2-40B4-BE49-F238E27FC236}">
              <a16:creationId xmlns:a16="http://schemas.microsoft.com/office/drawing/2014/main" xmlns="" id="{5987D2C6-519A-4D3C-8A29-3BE7FCF89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266950" y="7919561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2</xdr:col>
      <xdr:colOff>0</xdr:colOff>
      <xdr:row>141</xdr:row>
      <xdr:rowOff>0</xdr:rowOff>
    </xdr:to>
    <xdr:pic>
      <xdr:nvPicPr>
        <xdr:cNvPr id="90" name="Picture 89" descr="35F3GTFN4B-0200_1?">
          <a:extLst>
            <a:ext uri="{FF2B5EF4-FFF2-40B4-BE49-F238E27FC236}">
              <a16:creationId xmlns:a16="http://schemas.microsoft.com/office/drawing/2014/main" xmlns="" id="{1EB4696E-A864-4B6A-B55D-11186EBFE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266950" y="8034813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pic>
      <xdr:nvPicPr>
        <xdr:cNvPr id="91" name="Picture 90" descr="35S0PU0N7C-0100_1?">
          <a:extLst>
            <a:ext uri="{FF2B5EF4-FFF2-40B4-BE49-F238E27FC236}">
              <a16:creationId xmlns:a16="http://schemas.microsoft.com/office/drawing/2014/main" xmlns="" id="{98623B89-AFCA-45D0-BD68-98FC9217E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266950" y="8150066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pic>
      <xdr:nvPicPr>
        <xdr:cNvPr id="92" name="Picture 91" descr="35S0PU0N1C-0100_1?">
          <a:extLst>
            <a:ext uri="{FF2B5EF4-FFF2-40B4-BE49-F238E27FC236}">
              <a16:creationId xmlns:a16="http://schemas.microsoft.com/office/drawing/2014/main" xmlns="" id="{5E4A412F-2A73-45F1-8D00-8DAA50CF5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266950" y="82653188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2</xdr:col>
      <xdr:colOff>0</xdr:colOff>
      <xdr:row>144</xdr:row>
      <xdr:rowOff>0</xdr:rowOff>
    </xdr:to>
    <xdr:pic>
      <xdr:nvPicPr>
        <xdr:cNvPr id="93" name="Picture 92" descr="35S0PU0N4C-0100_1?">
          <a:extLst>
            <a:ext uri="{FF2B5EF4-FFF2-40B4-BE49-F238E27FC236}">
              <a16:creationId xmlns:a16="http://schemas.microsoft.com/office/drawing/2014/main" xmlns="" id="{EC5CB6E4-1427-4BC7-9702-1285FF0FA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266950" y="83805713"/>
          <a:ext cx="1347788" cy="11525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94" name="Picture 93" descr="35H1TNCS8L-0001_1?">
          <a:extLst>
            <a:ext uri="{FF2B5EF4-FFF2-40B4-BE49-F238E27FC236}">
              <a16:creationId xmlns:a16="http://schemas.microsoft.com/office/drawing/2014/main" xmlns="" id="{48E8A1EF-2F91-4232-90CD-DE98351F7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266950" y="26622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95" name="Picture 94" descr="35H1TNCS8L-1999_1?">
          <a:extLst>
            <a:ext uri="{FF2B5EF4-FFF2-40B4-BE49-F238E27FC236}">
              <a16:creationId xmlns:a16="http://schemas.microsoft.com/office/drawing/2014/main" xmlns="" id="{867C9D57-FF66-4699-9414-204463640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266950" y="30241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96" name="Picture 95" descr="35F1GNCS6V-7183_1?">
          <a:extLst>
            <a:ext uri="{FF2B5EF4-FFF2-40B4-BE49-F238E27FC236}">
              <a16:creationId xmlns:a16="http://schemas.microsoft.com/office/drawing/2014/main" xmlns="" id="{A468849A-41C9-4F25-A127-1539ADA5E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266950" y="33861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97" name="Picture 96" descr="35T1G5MT7B-0150_1?">
          <a:extLst>
            <a:ext uri="{FF2B5EF4-FFF2-40B4-BE49-F238E27FC236}">
              <a16:creationId xmlns:a16="http://schemas.microsoft.com/office/drawing/2014/main" xmlns="" id="{B915BBEB-544B-4489-9C0B-19729BBA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266950" y="37480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8" name="Picture 97" descr="35T1G5MT7B-9150_1?">
          <a:extLst>
            <a:ext uri="{FF2B5EF4-FFF2-40B4-BE49-F238E27FC236}">
              <a16:creationId xmlns:a16="http://schemas.microsoft.com/office/drawing/2014/main" xmlns="" id="{C8F237F6-EAB5-4484-9C01-129322FF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266950" y="4110038"/>
          <a:ext cx="1347788" cy="542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99" name="Picture 98" descr="35S1G2GT7L-2717_1?">
          <a:extLst>
            <a:ext uri="{FF2B5EF4-FFF2-40B4-BE49-F238E27FC236}">
              <a16:creationId xmlns:a16="http://schemas.microsoft.com/office/drawing/2014/main" xmlns="" id="{162998C0-3306-4DC9-8B84-959C662C7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266950" y="46529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00" name="Picture 99" descr="35S1G2GT7L-2610_1?">
          <a:extLst>
            <a:ext uri="{FF2B5EF4-FFF2-40B4-BE49-F238E27FC236}">
              <a16:creationId xmlns:a16="http://schemas.microsoft.com/office/drawing/2014/main" xmlns="" id="{A6E67108-52AF-43FA-BDD6-D584D8F3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266950" y="50149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01" name="Picture 100" descr="30T2G7ET3L-1663_1?">
          <a:extLst>
            <a:ext uri="{FF2B5EF4-FFF2-40B4-BE49-F238E27FC236}">
              <a16:creationId xmlns:a16="http://schemas.microsoft.com/office/drawing/2014/main" xmlns="" id="{4DCF7997-35E8-47D4-A560-1C457C21A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266950" y="61007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02" name="Picture 101" descr="35T0GCFT7L-0001_1?">
          <a:extLst>
            <a:ext uri="{FF2B5EF4-FFF2-40B4-BE49-F238E27FC236}">
              <a16:creationId xmlns:a16="http://schemas.microsoft.com/office/drawing/2014/main" xmlns="" id="{6E72650C-8B16-4CF6-8BE3-094DEB7BC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266950" y="64627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103" name="Picture 102" descr="35T0GCFT3B-0200_1?">
          <a:extLst>
            <a:ext uri="{FF2B5EF4-FFF2-40B4-BE49-F238E27FC236}">
              <a16:creationId xmlns:a16="http://schemas.microsoft.com/office/drawing/2014/main" xmlns="" id="{F5349D00-307A-445F-8CF2-4CC3E369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266950" y="7186613"/>
          <a:ext cx="1347788" cy="180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104" name="Picture 103" descr="35F1GTVT3L-0001_1?">
          <a:extLst>
            <a:ext uri="{FF2B5EF4-FFF2-40B4-BE49-F238E27FC236}">
              <a16:creationId xmlns:a16="http://schemas.microsoft.com/office/drawing/2014/main" xmlns="" id="{F1671E44-7E0F-4C55-ABED-EC230D470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266950" y="73675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05" name="Picture 104" descr="35F1GTVT3B-0200_1?">
          <a:extLst>
            <a:ext uri="{FF2B5EF4-FFF2-40B4-BE49-F238E27FC236}">
              <a16:creationId xmlns:a16="http://schemas.microsoft.com/office/drawing/2014/main" xmlns="" id="{00559EAE-0C53-4582-B0D2-3D7741452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266950" y="77295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06" name="Picture 105" descr="35F1GTVT3B-0150_1?">
          <a:extLst>
            <a:ext uri="{FF2B5EF4-FFF2-40B4-BE49-F238E27FC236}">
              <a16:creationId xmlns:a16="http://schemas.microsoft.com/office/drawing/2014/main" xmlns="" id="{37C4BE41-508E-409A-AD3B-C3C73A359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266950" y="80914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07" name="Picture 106" descr="35F1STVT3B-0001_1?">
          <a:extLst>
            <a:ext uri="{FF2B5EF4-FFF2-40B4-BE49-F238E27FC236}">
              <a16:creationId xmlns:a16="http://schemas.microsoft.com/office/drawing/2014/main" xmlns="" id="{FFCEACAE-0EBE-4505-8E2E-DDE5FBE1B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266950" y="84534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08" name="Picture 107" descr="35F1GTVT3L-0230_1?">
          <a:extLst>
            <a:ext uri="{FF2B5EF4-FFF2-40B4-BE49-F238E27FC236}">
              <a16:creationId xmlns:a16="http://schemas.microsoft.com/office/drawing/2014/main" xmlns="" id="{82EC655A-28AA-49C5-8746-09863DF4D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266950" y="88153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109" name="Picture 108" descr="35S0GTVT1V-0001_1?">
          <a:extLst>
            <a:ext uri="{FF2B5EF4-FFF2-40B4-BE49-F238E27FC236}">
              <a16:creationId xmlns:a16="http://schemas.microsoft.com/office/drawing/2014/main" xmlns="" id="{7D142C79-A17F-432E-B7D5-C0D5D6583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266950" y="91773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110" name="Picture 109" descr="35S0GTVT1V-0200_1?">
          <a:extLst>
            <a:ext uri="{FF2B5EF4-FFF2-40B4-BE49-F238E27FC236}">
              <a16:creationId xmlns:a16="http://schemas.microsoft.com/office/drawing/2014/main" xmlns="" id="{65F11F10-50BF-48F9-99CB-001CB86A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266950" y="95392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111" name="Picture 110" descr="35S0GTVT1V-0150_1?">
          <a:extLst>
            <a:ext uri="{FF2B5EF4-FFF2-40B4-BE49-F238E27FC236}">
              <a16:creationId xmlns:a16="http://schemas.microsoft.com/office/drawing/2014/main" xmlns="" id="{ACECD893-888E-40E6-9109-E5D32669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266950" y="99012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112" name="Picture 111" descr="35S0GTVT1V-8171_1?">
          <a:extLst>
            <a:ext uri="{FF2B5EF4-FFF2-40B4-BE49-F238E27FC236}">
              <a16:creationId xmlns:a16="http://schemas.microsoft.com/office/drawing/2014/main" xmlns="" id="{FA118DF1-8B40-4384-9E19-88EBAA287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266950" y="102631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113" name="Picture 112" descr="35S0GTVT1V-6487_1?">
          <a:extLst>
            <a:ext uri="{FF2B5EF4-FFF2-40B4-BE49-F238E27FC236}">
              <a16:creationId xmlns:a16="http://schemas.microsoft.com/office/drawing/2014/main" xmlns="" id="{1E719C07-D769-467F-AFB9-719BF69B8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266950" y="106251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114" name="Picture 113" descr="35S0GTVT1V-2610_1?">
          <a:extLst>
            <a:ext uri="{FF2B5EF4-FFF2-40B4-BE49-F238E27FC236}">
              <a16:creationId xmlns:a16="http://schemas.microsoft.com/office/drawing/2014/main" xmlns="" id="{9E3471EC-06D5-4251-BAA1-74686FDCA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266950" y="109870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115" name="Picture 114" descr="35T9GTVT0B-2137_1?">
          <a:extLst>
            <a:ext uri="{FF2B5EF4-FFF2-40B4-BE49-F238E27FC236}">
              <a16:creationId xmlns:a16="http://schemas.microsoft.com/office/drawing/2014/main" xmlns="" id="{D08CBFD2-57CE-4AF6-A682-E4D7FCB20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266950" y="113490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116" name="Picture 115" descr="35T9GTVT0L-6487_1?">
          <a:extLst>
            <a:ext uri="{FF2B5EF4-FFF2-40B4-BE49-F238E27FC236}">
              <a16:creationId xmlns:a16="http://schemas.microsoft.com/office/drawing/2014/main" xmlns="" id="{59406673-2950-4BB4-8519-A243B559E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266950" y="1171098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117" name="Picture 116" descr="35H3GTVT0L-2605_1?">
          <a:extLst>
            <a:ext uri="{FF2B5EF4-FFF2-40B4-BE49-F238E27FC236}">
              <a16:creationId xmlns:a16="http://schemas.microsoft.com/office/drawing/2014/main" xmlns="" id="{C2ED922B-1DCC-4B71-8469-FF878661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266950" y="12072938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118" name="Picture 117" descr="35T9GTVT0B-9150_1?">
          <a:extLst>
            <a:ext uri="{FF2B5EF4-FFF2-40B4-BE49-F238E27FC236}">
              <a16:creationId xmlns:a16="http://schemas.microsoft.com/office/drawing/2014/main" xmlns="" id="{CE90D6AC-F814-4349-938B-83F6F7DC1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266950" y="12434888"/>
          <a:ext cx="1347788" cy="542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119" name="Picture 118" descr="35T9GTVT0B-0001_1?">
          <a:extLst>
            <a:ext uri="{FF2B5EF4-FFF2-40B4-BE49-F238E27FC236}">
              <a16:creationId xmlns:a16="http://schemas.microsoft.com/office/drawing/2014/main" xmlns="" id="{3AAA0BEC-4C80-4755-8CEF-F5097B5F0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266950" y="129778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120" name="Picture 119" descr="35T9GTVT0L-2610_1?">
          <a:extLst>
            <a:ext uri="{FF2B5EF4-FFF2-40B4-BE49-F238E27FC236}">
              <a16:creationId xmlns:a16="http://schemas.microsoft.com/office/drawing/2014/main" xmlns="" id="{CF686065-8E48-4E40-830F-342400454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266950" y="133397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121" name="Picture 120" descr="35H3GTVT0M-0705_1?">
          <a:extLst>
            <a:ext uri="{FF2B5EF4-FFF2-40B4-BE49-F238E27FC236}">
              <a16:creationId xmlns:a16="http://schemas.microsoft.com/office/drawing/2014/main" xmlns="" id="{85DC9812-9025-49C5-9102-372C375B5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266950" y="137017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122" name="Picture 121" descr="35T9STVT0B-8171_1?">
          <a:extLst>
            <a:ext uri="{FF2B5EF4-FFF2-40B4-BE49-F238E27FC236}">
              <a16:creationId xmlns:a16="http://schemas.microsoft.com/office/drawing/2014/main" xmlns="" id="{9D0FCC83-B154-4D6A-B86E-21C414840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266950" y="140636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123" name="Picture 122" descr="35H3GTVT0L-0213_1?">
          <a:extLst>
            <a:ext uri="{FF2B5EF4-FFF2-40B4-BE49-F238E27FC236}">
              <a16:creationId xmlns:a16="http://schemas.microsoft.com/office/drawing/2014/main" xmlns="" id="{5E1FF4FE-D076-4D7B-B505-B13DA32B6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266950" y="144256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124" name="Picture 123" descr="35T9GTVT0B-8185_1?">
          <a:extLst>
            <a:ext uri="{FF2B5EF4-FFF2-40B4-BE49-F238E27FC236}">
              <a16:creationId xmlns:a16="http://schemas.microsoft.com/office/drawing/2014/main" xmlns="" id="{CE529048-5192-4599-AD44-A055FC84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266950" y="147875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125" name="Picture 124" descr="35T9STVT0B-1376_1?">
          <a:extLst>
            <a:ext uri="{FF2B5EF4-FFF2-40B4-BE49-F238E27FC236}">
              <a16:creationId xmlns:a16="http://schemas.microsoft.com/office/drawing/2014/main" xmlns="" id="{D97940CF-8542-4E2C-8553-D55DA8EB6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266950" y="151495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126" name="Picture 125" descr="35H3GTVT0M-2717_1?">
          <a:extLst>
            <a:ext uri="{FF2B5EF4-FFF2-40B4-BE49-F238E27FC236}">
              <a16:creationId xmlns:a16="http://schemas.microsoft.com/office/drawing/2014/main" xmlns="" id="{591C3260-3835-4F0D-B051-D77C4F833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266950" y="155114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127" name="Picture 126" descr="35H3STVT0M-0040_1?">
          <a:extLst>
            <a:ext uri="{FF2B5EF4-FFF2-40B4-BE49-F238E27FC236}">
              <a16:creationId xmlns:a16="http://schemas.microsoft.com/office/drawing/2014/main" xmlns="" id="{B5E7A422-87ED-4F30-862B-179DDF2ED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266950" y="1587341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2</xdr:col>
      <xdr:colOff>0</xdr:colOff>
      <xdr:row>45</xdr:row>
      <xdr:rowOff>0</xdr:rowOff>
    </xdr:to>
    <xdr:pic>
      <xdr:nvPicPr>
        <xdr:cNvPr id="128" name="Picture 127" descr="35T9GTVT0L-0001_1?">
          <a:extLst>
            <a:ext uri="{FF2B5EF4-FFF2-40B4-BE49-F238E27FC236}">
              <a16:creationId xmlns:a16="http://schemas.microsoft.com/office/drawing/2014/main" xmlns="" id="{23167920-6296-4F1B-8C42-DFFB4A08F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266950" y="16235363"/>
          <a:ext cx="1347788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pic>
      <xdr:nvPicPr>
        <xdr:cNvPr id="129" name="Picture 128" descr="36S3LGFE6B-0001_1?">
          <a:extLst>
            <a:ext uri="{FF2B5EF4-FFF2-40B4-BE49-F238E27FC236}">
              <a16:creationId xmlns:a16="http://schemas.microsoft.com/office/drawing/2014/main" xmlns="" id="{523E16E9-2709-4EB0-879F-47F5292B2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266950" y="63060263"/>
          <a:ext cx="1347788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</xdr:colOff>
      <xdr:row>127</xdr:row>
      <xdr:rowOff>92075</xdr:rowOff>
    </xdr:from>
    <xdr:to>
      <xdr:col>1</xdr:col>
      <xdr:colOff>1089576</xdr:colOff>
      <xdr:row>127</xdr:row>
      <xdr:rowOff>835172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D1A603C3-C102-4F96-9BDD-F86592F1CC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/>
        <a:srcRect l="-2501" t="42453" r="2"/>
        <a:stretch/>
      </xdr:blipFill>
      <xdr:spPr>
        <a:xfrm>
          <a:off x="2308225" y="65457388"/>
          <a:ext cx="1048301" cy="74309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128</xdr:row>
      <xdr:rowOff>88900</xdr:rowOff>
    </xdr:from>
    <xdr:to>
      <xdr:col>1</xdr:col>
      <xdr:colOff>1007002</xdr:colOff>
      <xdr:row>128</xdr:row>
      <xdr:rowOff>796925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C83A57A6-B401-40D9-A509-9B5F6855F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419351" y="66606738"/>
          <a:ext cx="854601" cy="70802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68037</xdr:colOff>
      <xdr:row>0</xdr:row>
      <xdr:rowOff>68036</xdr:rowOff>
    </xdr:from>
    <xdr:to>
      <xdr:col>1</xdr:col>
      <xdr:colOff>548120</xdr:colOff>
      <xdr:row>0</xdr:row>
      <xdr:rowOff>446975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3E8EA765-81FC-4D0F-B7ED-8C42107A8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68037" y="68036"/>
          <a:ext cx="2745673" cy="378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showGridLines="0" tabSelected="1" zoomScale="90" zoomScaleNormal="90" workbookViewId="0">
      <pane ySplit="2" topLeftCell="A3" activePane="bottomLeft" state="frozen"/>
      <selection pane="bottomLeft" activeCell="R4" sqref="R4"/>
    </sheetView>
  </sheetViews>
  <sheetFormatPr defaultColWidth="9.140625" defaultRowHeight="15" x14ac:dyDescent="0.25"/>
  <cols>
    <col min="1" max="1" width="31.7109375" style="1" customWidth="1"/>
    <col min="2" max="2" width="18.7109375" style="1" customWidth="1"/>
    <col min="3" max="3" width="14.28515625" style="1" customWidth="1"/>
    <col min="4" max="4" width="13.140625" style="1" customWidth="1"/>
    <col min="5" max="5" width="9.28515625" style="1" customWidth="1"/>
    <col min="6" max="6" width="12.28515625" style="1" customWidth="1"/>
    <col min="7" max="7" width="14" style="1" customWidth="1"/>
    <col min="8" max="8" width="15.140625" style="1" customWidth="1"/>
    <col min="9" max="9" width="14.28515625" style="1" customWidth="1"/>
    <col min="10" max="10" width="9.7109375" style="1" customWidth="1"/>
    <col min="11" max="11" width="13.28515625" style="10" customWidth="1"/>
    <col min="12" max="13" width="14.7109375" style="2" customWidth="1"/>
    <col min="14" max="14" width="14.7109375" style="14" customWidth="1"/>
    <col min="15" max="16384" width="9.140625" style="1"/>
  </cols>
  <sheetData>
    <row r="1" spans="1:14" ht="40.5" customHeight="1" x14ac:dyDescent="0.25"/>
    <row r="2" spans="1:14" s="5" customFormat="1" ht="3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13" t="s">
        <v>11</v>
      </c>
      <c r="L2" s="4" t="s">
        <v>10</v>
      </c>
      <c r="M2" s="4" t="s">
        <v>346</v>
      </c>
      <c r="N2" s="17" t="s">
        <v>347</v>
      </c>
    </row>
    <row r="3" spans="1:14" s="5" customFormat="1" ht="90" customHeight="1" x14ac:dyDescent="0.25">
      <c r="A3" s="6" t="s">
        <v>12</v>
      </c>
      <c r="B3" s="6"/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11">
        <v>1000</v>
      </c>
      <c r="L3" s="7">
        <v>428</v>
      </c>
      <c r="M3" s="7">
        <f>L3/2</f>
        <v>214</v>
      </c>
      <c r="N3" s="15">
        <v>124.9</v>
      </c>
    </row>
    <row r="4" spans="1:14" s="5" customFormat="1" ht="90" customHeight="1" x14ac:dyDescent="0.25">
      <c r="A4" s="8" t="s">
        <v>21</v>
      </c>
      <c r="B4" s="8"/>
      <c r="C4" s="8" t="s">
        <v>13</v>
      </c>
      <c r="D4" s="8" t="s">
        <v>14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12">
        <v>800</v>
      </c>
      <c r="L4" s="9">
        <v>428</v>
      </c>
      <c r="M4" s="7">
        <f t="shared" ref="M4:M67" si="0">L4/2</f>
        <v>214</v>
      </c>
      <c r="N4" s="15">
        <v>124.9</v>
      </c>
    </row>
    <row r="5" spans="1:14" s="5" customFormat="1" ht="90" customHeight="1" x14ac:dyDescent="0.25">
      <c r="A5" s="6" t="s">
        <v>29</v>
      </c>
      <c r="B5" s="6"/>
      <c r="C5" s="6" t="s">
        <v>13</v>
      </c>
      <c r="D5" s="6" t="s">
        <v>14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30</v>
      </c>
      <c r="J5" s="6" t="s">
        <v>31</v>
      </c>
      <c r="K5" s="11">
        <v>700</v>
      </c>
      <c r="L5" s="7">
        <v>428</v>
      </c>
      <c r="M5" s="7">
        <f t="shared" si="0"/>
        <v>214</v>
      </c>
      <c r="N5" s="15">
        <v>124.9</v>
      </c>
    </row>
    <row r="6" spans="1:14" s="5" customFormat="1" ht="90" customHeight="1" x14ac:dyDescent="0.25">
      <c r="A6" s="8" t="s">
        <v>33</v>
      </c>
      <c r="B6" s="8"/>
      <c r="C6" s="8" t="s">
        <v>13</v>
      </c>
      <c r="D6" s="8" t="s">
        <v>14</v>
      </c>
      <c r="E6" s="8" t="s">
        <v>22</v>
      </c>
      <c r="F6" s="8" t="s">
        <v>16</v>
      </c>
      <c r="G6" s="8" t="s">
        <v>24</v>
      </c>
      <c r="H6" s="8" t="s">
        <v>18</v>
      </c>
      <c r="I6" s="8" t="s">
        <v>34</v>
      </c>
      <c r="J6" s="8" t="s">
        <v>35</v>
      </c>
      <c r="K6" s="12">
        <v>500</v>
      </c>
      <c r="L6" s="9">
        <v>428</v>
      </c>
      <c r="M6" s="7">
        <f t="shared" si="0"/>
        <v>214</v>
      </c>
      <c r="N6" s="15">
        <v>124.9</v>
      </c>
    </row>
    <row r="7" spans="1:14" s="5" customFormat="1" ht="90" customHeight="1" x14ac:dyDescent="0.25">
      <c r="A7" s="6" t="s">
        <v>37</v>
      </c>
      <c r="B7" s="6"/>
      <c r="C7" s="6" t="s">
        <v>13</v>
      </c>
      <c r="D7" s="6" t="s">
        <v>14</v>
      </c>
      <c r="E7" s="6" t="s">
        <v>38</v>
      </c>
      <c r="F7" s="6" t="s">
        <v>16</v>
      </c>
      <c r="G7" s="6" t="s">
        <v>39</v>
      </c>
      <c r="H7" s="6" t="s">
        <v>18</v>
      </c>
      <c r="I7" s="6" t="s">
        <v>40</v>
      </c>
      <c r="J7" s="6" t="s">
        <v>41</v>
      </c>
      <c r="K7" s="11">
        <v>600</v>
      </c>
      <c r="L7" s="7">
        <v>428</v>
      </c>
      <c r="M7" s="7">
        <f t="shared" si="0"/>
        <v>214</v>
      </c>
      <c r="N7" s="15">
        <v>124.9</v>
      </c>
    </row>
    <row r="8" spans="1:14" s="5" customFormat="1" ht="90" customHeight="1" x14ac:dyDescent="0.25">
      <c r="A8" s="8" t="s">
        <v>43</v>
      </c>
      <c r="B8" s="8"/>
      <c r="C8" s="8" t="s">
        <v>44</v>
      </c>
      <c r="D8" s="8" t="s">
        <v>45</v>
      </c>
      <c r="E8" s="8" t="s">
        <v>46</v>
      </c>
      <c r="F8" s="8" t="s">
        <v>16</v>
      </c>
      <c r="G8" s="8" t="s">
        <v>47</v>
      </c>
      <c r="H8" s="8" t="s">
        <v>48</v>
      </c>
      <c r="I8" s="8" t="s">
        <v>19</v>
      </c>
      <c r="J8" s="8" t="s">
        <v>20</v>
      </c>
      <c r="K8" s="12">
        <v>800</v>
      </c>
      <c r="L8" s="9">
        <v>728</v>
      </c>
      <c r="M8" s="7">
        <f t="shared" si="0"/>
        <v>364</v>
      </c>
      <c r="N8" s="15">
        <v>210.76</v>
      </c>
    </row>
    <row r="9" spans="1:14" s="5" customFormat="1" ht="90" customHeight="1" x14ac:dyDescent="0.25">
      <c r="A9" s="6" t="s">
        <v>50</v>
      </c>
      <c r="B9" s="6"/>
      <c r="C9" s="6" t="s">
        <v>44</v>
      </c>
      <c r="D9" s="6" t="s">
        <v>45</v>
      </c>
      <c r="E9" s="6" t="s">
        <v>46</v>
      </c>
      <c r="F9" s="6" t="s">
        <v>16</v>
      </c>
      <c r="G9" s="6" t="s">
        <v>47</v>
      </c>
      <c r="H9" s="6" t="s">
        <v>48</v>
      </c>
      <c r="I9" s="6" t="s">
        <v>51</v>
      </c>
      <c r="J9" s="6" t="s">
        <v>52</v>
      </c>
      <c r="K9" s="11">
        <v>700</v>
      </c>
      <c r="L9" s="7">
        <v>728</v>
      </c>
      <c r="M9" s="7">
        <f t="shared" si="0"/>
        <v>364</v>
      </c>
      <c r="N9" s="15">
        <v>210.76</v>
      </c>
    </row>
    <row r="10" spans="1:14" s="5" customFormat="1" ht="90" customHeight="1" x14ac:dyDescent="0.25">
      <c r="A10" s="8" t="s">
        <v>54</v>
      </c>
      <c r="B10" s="8"/>
      <c r="C10" s="8" t="s">
        <v>44</v>
      </c>
      <c r="D10" s="8" t="s">
        <v>45</v>
      </c>
      <c r="E10" s="8" t="s">
        <v>38</v>
      </c>
      <c r="F10" s="8" t="s">
        <v>16</v>
      </c>
      <c r="G10" s="8" t="s">
        <v>39</v>
      </c>
      <c r="H10" s="8" t="s">
        <v>48</v>
      </c>
      <c r="I10" s="8" t="s">
        <v>26</v>
      </c>
      <c r="J10" s="8" t="s">
        <v>27</v>
      </c>
      <c r="K10" s="12">
        <v>600</v>
      </c>
      <c r="L10" s="9">
        <v>728</v>
      </c>
      <c r="M10" s="7">
        <f t="shared" si="0"/>
        <v>364</v>
      </c>
      <c r="N10" s="15">
        <v>210.76</v>
      </c>
    </row>
    <row r="11" spans="1:14" s="5" customFormat="1" ht="90" customHeight="1" x14ac:dyDescent="0.25">
      <c r="A11" s="6" t="s">
        <v>56</v>
      </c>
      <c r="B11" s="6"/>
      <c r="C11" s="6" t="s">
        <v>57</v>
      </c>
      <c r="D11" s="6" t="s">
        <v>58</v>
      </c>
      <c r="E11" s="6" t="s">
        <v>22</v>
      </c>
      <c r="F11" s="6" t="s">
        <v>23</v>
      </c>
      <c r="G11" s="6" t="s">
        <v>24</v>
      </c>
      <c r="H11" s="6" t="s">
        <v>49</v>
      </c>
      <c r="I11" s="6" t="s">
        <v>59</v>
      </c>
      <c r="J11" s="6" t="s">
        <v>60</v>
      </c>
      <c r="K11" s="11">
        <v>900</v>
      </c>
      <c r="L11" s="7">
        <v>798</v>
      </c>
      <c r="M11" s="7">
        <f t="shared" si="0"/>
        <v>399</v>
      </c>
      <c r="N11" s="15">
        <v>230.9</v>
      </c>
    </row>
    <row r="12" spans="1:14" s="5" customFormat="1" ht="90" customHeight="1" x14ac:dyDescent="0.25">
      <c r="A12" s="8" t="s">
        <v>61</v>
      </c>
      <c r="B12" s="8"/>
      <c r="C12" s="8" t="s">
        <v>57</v>
      </c>
      <c r="D12" s="8" t="s">
        <v>58</v>
      </c>
      <c r="E12" s="8" t="s">
        <v>62</v>
      </c>
      <c r="F12" s="8" t="s">
        <v>23</v>
      </c>
      <c r="G12" s="8" t="s">
        <v>63</v>
      </c>
      <c r="H12" s="8" t="s">
        <v>49</v>
      </c>
      <c r="I12" s="8" t="s">
        <v>64</v>
      </c>
      <c r="J12" s="8" t="s">
        <v>65</v>
      </c>
      <c r="K12" s="12">
        <v>700</v>
      </c>
      <c r="L12" s="9">
        <v>798</v>
      </c>
      <c r="M12" s="7">
        <f t="shared" si="0"/>
        <v>399</v>
      </c>
      <c r="N12" s="15">
        <v>230.9</v>
      </c>
    </row>
    <row r="13" spans="1:14" s="5" customFormat="1" ht="90" customHeight="1" x14ac:dyDescent="0.25">
      <c r="A13" s="6" t="s">
        <v>67</v>
      </c>
      <c r="B13" s="6"/>
      <c r="C13" s="6" t="s">
        <v>68</v>
      </c>
      <c r="D13" s="6" t="s">
        <v>58</v>
      </c>
      <c r="E13" s="6" t="s">
        <v>38</v>
      </c>
      <c r="F13" s="6" t="s">
        <v>69</v>
      </c>
      <c r="G13" s="6" t="s">
        <v>39</v>
      </c>
      <c r="H13" s="6" t="s">
        <v>66</v>
      </c>
      <c r="I13" s="6" t="s">
        <v>70</v>
      </c>
      <c r="J13" s="6" t="s">
        <v>71</v>
      </c>
      <c r="K13" s="11">
        <v>300</v>
      </c>
      <c r="L13" s="7">
        <v>628</v>
      </c>
      <c r="M13" s="7">
        <f t="shared" si="0"/>
        <v>314</v>
      </c>
      <c r="N13" s="15">
        <v>182.14</v>
      </c>
    </row>
    <row r="14" spans="1:14" s="5" customFormat="1" ht="90" customHeight="1" x14ac:dyDescent="0.25">
      <c r="A14" s="8" t="s">
        <v>73</v>
      </c>
      <c r="B14" s="8"/>
      <c r="C14" s="8" t="s">
        <v>68</v>
      </c>
      <c r="D14" s="8" t="s">
        <v>58</v>
      </c>
      <c r="E14" s="8" t="s">
        <v>74</v>
      </c>
      <c r="F14" s="8" t="s">
        <v>69</v>
      </c>
      <c r="G14" s="8" t="s">
        <v>75</v>
      </c>
      <c r="H14" s="8" t="s">
        <v>66</v>
      </c>
      <c r="I14" s="8" t="s">
        <v>76</v>
      </c>
      <c r="J14" s="8" t="s">
        <v>77</v>
      </c>
      <c r="K14" s="12">
        <v>500</v>
      </c>
      <c r="L14" s="9">
        <v>628</v>
      </c>
      <c r="M14" s="7">
        <f t="shared" si="0"/>
        <v>314</v>
      </c>
      <c r="N14" s="15">
        <v>182.14</v>
      </c>
    </row>
    <row r="15" spans="1:14" s="5" customFormat="1" ht="90" customHeight="1" x14ac:dyDescent="0.25">
      <c r="A15" s="6" t="s">
        <v>79</v>
      </c>
      <c r="B15" s="6"/>
      <c r="C15" s="6" t="s">
        <v>68</v>
      </c>
      <c r="D15" s="6" t="s">
        <v>58</v>
      </c>
      <c r="E15" s="6" t="s">
        <v>15</v>
      </c>
      <c r="F15" s="6" t="s">
        <v>69</v>
      </c>
      <c r="G15" s="6" t="s">
        <v>17</v>
      </c>
      <c r="H15" s="6" t="s">
        <v>66</v>
      </c>
      <c r="I15" s="6" t="s">
        <v>19</v>
      </c>
      <c r="J15" s="6" t="s">
        <v>20</v>
      </c>
      <c r="K15" s="11">
        <v>300</v>
      </c>
      <c r="L15" s="7">
        <v>628</v>
      </c>
      <c r="M15" s="7">
        <f t="shared" si="0"/>
        <v>314</v>
      </c>
      <c r="N15" s="15">
        <v>182.14</v>
      </c>
    </row>
    <row r="16" spans="1:14" s="5" customFormat="1" ht="90" customHeight="1" x14ac:dyDescent="0.25">
      <c r="A16" s="8" t="s">
        <v>81</v>
      </c>
      <c r="B16" s="8"/>
      <c r="C16" s="8" t="s">
        <v>68</v>
      </c>
      <c r="D16" s="8" t="s">
        <v>58</v>
      </c>
      <c r="E16" s="8" t="s">
        <v>15</v>
      </c>
      <c r="F16" s="8" t="s">
        <v>23</v>
      </c>
      <c r="G16" s="8" t="s">
        <v>17</v>
      </c>
      <c r="H16" s="8" t="s">
        <v>66</v>
      </c>
      <c r="I16" s="8" t="s">
        <v>59</v>
      </c>
      <c r="J16" s="8" t="s">
        <v>60</v>
      </c>
      <c r="K16" s="12">
        <v>300</v>
      </c>
      <c r="L16" s="9">
        <v>628</v>
      </c>
      <c r="M16" s="7">
        <f t="shared" si="0"/>
        <v>314</v>
      </c>
      <c r="N16" s="15">
        <v>182.14</v>
      </c>
    </row>
    <row r="17" spans="1:14" s="5" customFormat="1" ht="90" customHeight="1" x14ac:dyDescent="0.25">
      <c r="A17" s="6" t="s">
        <v>82</v>
      </c>
      <c r="B17" s="6"/>
      <c r="C17" s="6" t="s">
        <v>83</v>
      </c>
      <c r="D17" s="6" t="s">
        <v>58</v>
      </c>
      <c r="E17" s="6" t="s">
        <v>62</v>
      </c>
      <c r="F17" s="6" t="s">
        <v>69</v>
      </c>
      <c r="G17" s="6" t="s">
        <v>63</v>
      </c>
      <c r="H17" s="6" t="s">
        <v>84</v>
      </c>
      <c r="I17" s="6" t="s">
        <v>85</v>
      </c>
      <c r="J17" s="6" t="s">
        <v>86</v>
      </c>
      <c r="K17" s="11">
        <v>500</v>
      </c>
      <c r="L17" s="7">
        <v>458</v>
      </c>
      <c r="M17" s="7">
        <f t="shared" si="0"/>
        <v>229</v>
      </c>
      <c r="N17" s="15">
        <v>133.38</v>
      </c>
    </row>
    <row r="18" spans="1:14" s="5" customFormat="1" ht="90" customHeight="1" x14ac:dyDescent="0.25">
      <c r="A18" s="8" t="s">
        <v>87</v>
      </c>
      <c r="B18" s="8"/>
      <c r="C18" s="8" t="s">
        <v>88</v>
      </c>
      <c r="D18" s="8" t="s">
        <v>58</v>
      </c>
      <c r="E18" s="8" t="s">
        <v>89</v>
      </c>
      <c r="F18" s="8" t="s">
        <v>69</v>
      </c>
      <c r="G18" s="8" t="s">
        <v>90</v>
      </c>
      <c r="H18" s="8" t="s">
        <v>91</v>
      </c>
      <c r="I18" s="8" t="s">
        <v>19</v>
      </c>
      <c r="J18" s="8" t="s">
        <v>20</v>
      </c>
      <c r="K18" s="12">
        <v>700</v>
      </c>
      <c r="L18" s="9">
        <v>528</v>
      </c>
      <c r="M18" s="7">
        <f t="shared" si="0"/>
        <v>264</v>
      </c>
      <c r="N18" s="15">
        <v>153.52000000000001</v>
      </c>
    </row>
    <row r="19" spans="1:14" s="5" customFormat="1" ht="90" customHeight="1" x14ac:dyDescent="0.25">
      <c r="A19" s="6" t="s">
        <v>93</v>
      </c>
      <c r="B19" s="6"/>
      <c r="C19" s="6" t="s">
        <v>88</v>
      </c>
      <c r="D19" s="6" t="s">
        <v>58</v>
      </c>
      <c r="E19" s="6" t="s">
        <v>74</v>
      </c>
      <c r="F19" s="6" t="s">
        <v>69</v>
      </c>
      <c r="G19" s="6" t="s">
        <v>75</v>
      </c>
      <c r="H19" s="6" t="s">
        <v>91</v>
      </c>
      <c r="I19" s="6" t="s">
        <v>94</v>
      </c>
      <c r="J19" s="6" t="s">
        <v>95</v>
      </c>
      <c r="K19" s="11">
        <v>400</v>
      </c>
      <c r="L19" s="7">
        <v>528</v>
      </c>
      <c r="M19" s="7">
        <f t="shared" si="0"/>
        <v>264</v>
      </c>
      <c r="N19" s="15">
        <v>153.52000000000001</v>
      </c>
    </row>
    <row r="20" spans="1:14" s="5" customFormat="1" ht="90" customHeight="1" x14ac:dyDescent="0.25">
      <c r="A20" s="8" t="s">
        <v>96</v>
      </c>
      <c r="B20" s="8"/>
      <c r="C20" s="8" t="s">
        <v>88</v>
      </c>
      <c r="D20" s="8" t="s">
        <v>58</v>
      </c>
      <c r="E20" s="8" t="s">
        <v>89</v>
      </c>
      <c r="F20" s="8" t="s">
        <v>23</v>
      </c>
      <c r="G20" s="8" t="s">
        <v>90</v>
      </c>
      <c r="H20" s="8" t="s">
        <v>91</v>
      </c>
      <c r="I20" s="8" t="s">
        <v>30</v>
      </c>
      <c r="J20" s="8" t="s">
        <v>31</v>
      </c>
      <c r="K20" s="12">
        <v>700</v>
      </c>
      <c r="L20" s="9">
        <v>528</v>
      </c>
      <c r="M20" s="7">
        <f t="shared" si="0"/>
        <v>264</v>
      </c>
      <c r="N20" s="15">
        <v>153.52000000000001</v>
      </c>
    </row>
    <row r="21" spans="1:14" s="5" customFormat="1" ht="90" customHeight="1" x14ac:dyDescent="0.25">
      <c r="A21" s="6" t="s">
        <v>98</v>
      </c>
      <c r="B21" s="6"/>
      <c r="C21" s="6" t="s">
        <v>99</v>
      </c>
      <c r="D21" s="6" t="s">
        <v>58</v>
      </c>
      <c r="E21" s="6" t="s">
        <v>100</v>
      </c>
      <c r="F21" s="6" t="s">
        <v>69</v>
      </c>
      <c r="G21" s="6" t="s">
        <v>101</v>
      </c>
      <c r="H21" s="6" t="s">
        <v>97</v>
      </c>
      <c r="I21" s="6" t="s">
        <v>19</v>
      </c>
      <c r="J21" s="6" t="s">
        <v>20</v>
      </c>
      <c r="K21" s="11">
        <v>500</v>
      </c>
      <c r="L21" s="7">
        <v>628</v>
      </c>
      <c r="M21" s="7">
        <f t="shared" si="0"/>
        <v>314</v>
      </c>
      <c r="N21" s="15">
        <v>182.14</v>
      </c>
    </row>
    <row r="22" spans="1:14" s="5" customFormat="1" ht="90" customHeight="1" x14ac:dyDescent="0.25">
      <c r="A22" s="8" t="s">
        <v>103</v>
      </c>
      <c r="B22" s="8"/>
      <c r="C22" s="8" t="s">
        <v>99</v>
      </c>
      <c r="D22" s="8" t="s">
        <v>58</v>
      </c>
      <c r="E22" s="8" t="s">
        <v>100</v>
      </c>
      <c r="F22" s="8" t="s">
        <v>23</v>
      </c>
      <c r="G22" s="8" t="s">
        <v>101</v>
      </c>
      <c r="H22" s="8" t="s">
        <v>97</v>
      </c>
      <c r="I22" s="8" t="s">
        <v>30</v>
      </c>
      <c r="J22" s="8" t="s">
        <v>31</v>
      </c>
      <c r="K22" s="12">
        <v>500</v>
      </c>
      <c r="L22" s="9">
        <v>628</v>
      </c>
      <c r="M22" s="7">
        <f t="shared" si="0"/>
        <v>314</v>
      </c>
      <c r="N22" s="15">
        <v>182.14</v>
      </c>
    </row>
    <row r="23" spans="1:14" s="5" customFormat="1" ht="90" customHeight="1" x14ac:dyDescent="0.25">
      <c r="A23" s="6" t="s">
        <v>105</v>
      </c>
      <c r="B23" s="6"/>
      <c r="C23" s="6" t="s">
        <v>99</v>
      </c>
      <c r="D23" s="6" t="s">
        <v>58</v>
      </c>
      <c r="E23" s="6" t="s">
        <v>100</v>
      </c>
      <c r="F23" s="6" t="s">
        <v>23</v>
      </c>
      <c r="G23" s="6" t="s">
        <v>101</v>
      </c>
      <c r="H23" s="6" t="s">
        <v>97</v>
      </c>
      <c r="I23" s="6" t="s">
        <v>59</v>
      </c>
      <c r="J23" s="6" t="s">
        <v>60</v>
      </c>
      <c r="K23" s="11">
        <v>500</v>
      </c>
      <c r="L23" s="7">
        <v>628</v>
      </c>
      <c r="M23" s="7">
        <f t="shared" si="0"/>
        <v>314</v>
      </c>
      <c r="N23" s="15">
        <v>182.14</v>
      </c>
    </row>
    <row r="24" spans="1:14" s="5" customFormat="1" ht="90" customHeight="1" x14ac:dyDescent="0.25">
      <c r="A24" s="8" t="s">
        <v>107</v>
      </c>
      <c r="B24" s="8"/>
      <c r="C24" s="8" t="s">
        <v>99</v>
      </c>
      <c r="D24" s="8" t="s">
        <v>58</v>
      </c>
      <c r="E24" s="8" t="s">
        <v>46</v>
      </c>
      <c r="F24" s="8" t="s">
        <v>23</v>
      </c>
      <c r="G24" s="8" t="s">
        <v>47</v>
      </c>
      <c r="H24" s="8" t="s">
        <v>97</v>
      </c>
      <c r="I24" s="8" t="s">
        <v>19</v>
      </c>
      <c r="J24" s="8" t="s">
        <v>20</v>
      </c>
      <c r="K24" s="12">
        <v>500</v>
      </c>
      <c r="L24" s="9">
        <v>628</v>
      </c>
      <c r="M24" s="7">
        <f t="shared" si="0"/>
        <v>314</v>
      </c>
      <c r="N24" s="15">
        <v>182.14</v>
      </c>
    </row>
    <row r="25" spans="1:14" s="5" customFormat="1" ht="90" customHeight="1" x14ac:dyDescent="0.25">
      <c r="A25" s="6" t="s">
        <v>109</v>
      </c>
      <c r="B25" s="6"/>
      <c r="C25" s="6" t="s">
        <v>99</v>
      </c>
      <c r="D25" s="6" t="s">
        <v>58</v>
      </c>
      <c r="E25" s="6" t="s">
        <v>100</v>
      </c>
      <c r="F25" s="6" t="s">
        <v>69</v>
      </c>
      <c r="G25" s="6" t="s">
        <v>101</v>
      </c>
      <c r="H25" s="6" t="s">
        <v>97</v>
      </c>
      <c r="I25" s="6" t="s">
        <v>110</v>
      </c>
      <c r="J25" s="6" t="s">
        <v>111</v>
      </c>
      <c r="K25" s="11">
        <v>500</v>
      </c>
      <c r="L25" s="7">
        <v>628</v>
      </c>
      <c r="M25" s="7">
        <f t="shared" si="0"/>
        <v>314</v>
      </c>
      <c r="N25" s="15">
        <v>182.14</v>
      </c>
    </row>
    <row r="26" spans="1:14" s="5" customFormat="1" ht="90" customHeight="1" x14ac:dyDescent="0.25">
      <c r="A26" s="8" t="s">
        <v>113</v>
      </c>
      <c r="B26" s="8"/>
      <c r="C26" s="8" t="s">
        <v>99</v>
      </c>
      <c r="D26" s="8" t="s">
        <v>58</v>
      </c>
      <c r="E26" s="8" t="s">
        <v>38</v>
      </c>
      <c r="F26" s="8" t="s">
        <v>23</v>
      </c>
      <c r="G26" s="8" t="s">
        <v>39</v>
      </c>
      <c r="H26" s="8" t="s">
        <v>114</v>
      </c>
      <c r="I26" s="8" t="s">
        <v>19</v>
      </c>
      <c r="J26" s="8" t="s">
        <v>20</v>
      </c>
      <c r="K26" s="12">
        <v>900</v>
      </c>
      <c r="L26" s="9">
        <v>528</v>
      </c>
      <c r="M26" s="7">
        <f t="shared" si="0"/>
        <v>264</v>
      </c>
      <c r="N26" s="15">
        <v>153.52000000000001</v>
      </c>
    </row>
    <row r="27" spans="1:14" s="5" customFormat="1" ht="90" customHeight="1" x14ac:dyDescent="0.25">
      <c r="A27" s="6" t="s">
        <v>116</v>
      </c>
      <c r="B27" s="6"/>
      <c r="C27" s="6" t="s">
        <v>99</v>
      </c>
      <c r="D27" s="6" t="s">
        <v>58</v>
      </c>
      <c r="E27" s="6" t="s">
        <v>89</v>
      </c>
      <c r="F27" s="6" t="s">
        <v>23</v>
      </c>
      <c r="G27" s="6" t="s">
        <v>90</v>
      </c>
      <c r="H27" s="6" t="s">
        <v>114</v>
      </c>
      <c r="I27" s="6" t="s">
        <v>30</v>
      </c>
      <c r="J27" s="6" t="s">
        <v>31</v>
      </c>
      <c r="K27" s="11">
        <v>800</v>
      </c>
      <c r="L27" s="7">
        <v>528</v>
      </c>
      <c r="M27" s="7">
        <f t="shared" si="0"/>
        <v>264</v>
      </c>
      <c r="N27" s="15">
        <v>153.52000000000001</v>
      </c>
    </row>
    <row r="28" spans="1:14" s="5" customFormat="1" ht="90" customHeight="1" x14ac:dyDescent="0.25">
      <c r="A28" s="8" t="s">
        <v>118</v>
      </c>
      <c r="B28" s="8"/>
      <c r="C28" s="8" t="s">
        <v>99</v>
      </c>
      <c r="D28" s="8" t="s">
        <v>58</v>
      </c>
      <c r="E28" s="8" t="s">
        <v>119</v>
      </c>
      <c r="F28" s="8" t="s">
        <v>23</v>
      </c>
      <c r="G28" s="8" t="s">
        <v>120</v>
      </c>
      <c r="H28" s="8" t="s">
        <v>114</v>
      </c>
      <c r="I28" s="8" t="s">
        <v>59</v>
      </c>
      <c r="J28" s="8" t="s">
        <v>60</v>
      </c>
      <c r="K28" s="12">
        <v>800</v>
      </c>
      <c r="L28" s="9">
        <v>528</v>
      </c>
      <c r="M28" s="7">
        <f t="shared" si="0"/>
        <v>264</v>
      </c>
      <c r="N28" s="15">
        <v>153.52000000000001</v>
      </c>
    </row>
    <row r="29" spans="1:14" s="5" customFormat="1" ht="90" customHeight="1" x14ac:dyDescent="0.25">
      <c r="A29" s="6" t="s">
        <v>122</v>
      </c>
      <c r="B29" s="6"/>
      <c r="C29" s="6" t="s">
        <v>99</v>
      </c>
      <c r="D29" s="6" t="s">
        <v>58</v>
      </c>
      <c r="E29" s="6" t="s">
        <v>38</v>
      </c>
      <c r="F29" s="6" t="s">
        <v>23</v>
      </c>
      <c r="G29" s="6" t="s">
        <v>39</v>
      </c>
      <c r="H29" s="6" t="s">
        <v>114</v>
      </c>
      <c r="I29" s="6" t="s">
        <v>123</v>
      </c>
      <c r="J29" s="6" t="s">
        <v>124</v>
      </c>
      <c r="K29" s="11">
        <v>400</v>
      </c>
      <c r="L29" s="7">
        <v>528</v>
      </c>
      <c r="M29" s="7">
        <f t="shared" si="0"/>
        <v>264</v>
      </c>
      <c r="N29" s="15">
        <v>153.52000000000001</v>
      </c>
    </row>
    <row r="30" spans="1:14" s="5" customFormat="1" ht="90" customHeight="1" x14ac:dyDescent="0.25">
      <c r="A30" s="8" t="s">
        <v>126</v>
      </c>
      <c r="B30" s="8"/>
      <c r="C30" s="8" t="s">
        <v>127</v>
      </c>
      <c r="D30" s="8" t="s">
        <v>58</v>
      </c>
      <c r="E30" s="8" t="s">
        <v>74</v>
      </c>
      <c r="F30" s="8" t="s">
        <v>23</v>
      </c>
      <c r="G30" s="8" t="s">
        <v>75</v>
      </c>
      <c r="H30" s="8" t="s">
        <v>114</v>
      </c>
      <c r="I30" s="8" t="s">
        <v>94</v>
      </c>
      <c r="J30" s="8" t="s">
        <v>95</v>
      </c>
      <c r="K30" s="12">
        <v>500</v>
      </c>
      <c r="L30" s="9">
        <v>528</v>
      </c>
      <c r="M30" s="7">
        <f t="shared" si="0"/>
        <v>264</v>
      </c>
      <c r="N30" s="15">
        <v>153.52000000000001</v>
      </c>
    </row>
    <row r="31" spans="1:14" s="5" customFormat="1" ht="90" customHeight="1" x14ac:dyDescent="0.25">
      <c r="A31" s="6" t="s">
        <v>129</v>
      </c>
      <c r="B31" s="6"/>
      <c r="C31" s="6" t="s">
        <v>127</v>
      </c>
      <c r="D31" s="6" t="s">
        <v>58</v>
      </c>
      <c r="E31" s="6" t="s">
        <v>74</v>
      </c>
      <c r="F31" s="6" t="s">
        <v>23</v>
      </c>
      <c r="G31" s="6" t="s">
        <v>75</v>
      </c>
      <c r="H31" s="6" t="s">
        <v>114</v>
      </c>
      <c r="I31" s="6" t="s">
        <v>76</v>
      </c>
      <c r="J31" s="6" t="s">
        <v>77</v>
      </c>
      <c r="K31" s="11">
        <v>400</v>
      </c>
      <c r="L31" s="7">
        <v>528</v>
      </c>
      <c r="M31" s="7">
        <f t="shared" si="0"/>
        <v>264</v>
      </c>
      <c r="N31" s="15">
        <v>153.52000000000001</v>
      </c>
    </row>
    <row r="32" spans="1:14" s="5" customFormat="1" ht="90" customHeight="1" x14ac:dyDescent="0.25">
      <c r="A32" s="8" t="s">
        <v>131</v>
      </c>
      <c r="B32" s="8"/>
      <c r="C32" s="8" t="s">
        <v>99</v>
      </c>
      <c r="D32" s="8" t="s">
        <v>58</v>
      </c>
      <c r="E32" s="8" t="s">
        <v>62</v>
      </c>
      <c r="F32" s="8" t="s">
        <v>23</v>
      </c>
      <c r="G32" s="8" t="s">
        <v>63</v>
      </c>
      <c r="H32" s="8" t="s">
        <v>132</v>
      </c>
      <c r="I32" s="8" t="s">
        <v>133</v>
      </c>
      <c r="J32" s="8" t="s">
        <v>134</v>
      </c>
      <c r="K32" s="12">
        <v>600</v>
      </c>
      <c r="L32" s="9">
        <v>528</v>
      </c>
      <c r="M32" s="7">
        <f t="shared" si="0"/>
        <v>264</v>
      </c>
      <c r="N32" s="15">
        <v>153.52000000000001</v>
      </c>
    </row>
    <row r="33" spans="1:14" s="5" customFormat="1" ht="90" customHeight="1" x14ac:dyDescent="0.25">
      <c r="A33" s="6" t="s">
        <v>135</v>
      </c>
      <c r="B33" s="6"/>
      <c r="C33" s="6" t="s">
        <v>99</v>
      </c>
      <c r="D33" s="6" t="s">
        <v>58</v>
      </c>
      <c r="E33" s="6" t="s">
        <v>74</v>
      </c>
      <c r="F33" s="6" t="s">
        <v>69</v>
      </c>
      <c r="G33" s="6" t="s">
        <v>75</v>
      </c>
      <c r="H33" s="6" t="s">
        <v>132</v>
      </c>
      <c r="I33" s="6" t="s">
        <v>94</v>
      </c>
      <c r="J33" s="6" t="s">
        <v>95</v>
      </c>
      <c r="K33" s="11">
        <v>600</v>
      </c>
      <c r="L33" s="7">
        <v>528</v>
      </c>
      <c r="M33" s="7">
        <f t="shared" si="0"/>
        <v>264</v>
      </c>
      <c r="N33" s="15">
        <v>153.52000000000001</v>
      </c>
    </row>
    <row r="34" spans="1:14" s="5" customFormat="1" ht="90" customHeight="1" x14ac:dyDescent="0.25">
      <c r="A34" s="8" t="s">
        <v>137</v>
      </c>
      <c r="B34" s="8"/>
      <c r="C34" s="8" t="s">
        <v>99</v>
      </c>
      <c r="D34" s="8" t="s">
        <v>58</v>
      </c>
      <c r="E34" s="8" t="s">
        <v>74</v>
      </c>
      <c r="F34" s="8" t="s">
        <v>69</v>
      </c>
      <c r="G34" s="8" t="s">
        <v>75</v>
      </c>
      <c r="H34" s="8" t="s">
        <v>132</v>
      </c>
      <c r="I34" s="8" t="s">
        <v>138</v>
      </c>
      <c r="J34" s="8" t="s">
        <v>139</v>
      </c>
      <c r="K34" s="12">
        <v>600</v>
      </c>
      <c r="L34" s="9">
        <v>528</v>
      </c>
      <c r="M34" s="7">
        <f t="shared" si="0"/>
        <v>264</v>
      </c>
      <c r="N34" s="15">
        <v>153.52000000000001</v>
      </c>
    </row>
    <row r="35" spans="1:14" s="5" customFormat="1" ht="90" customHeight="1" x14ac:dyDescent="0.25">
      <c r="A35" s="6" t="s">
        <v>140</v>
      </c>
      <c r="B35" s="6"/>
      <c r="C35" s="6" t="s">
        <v>99</v>
      </c>
      <c r="D35" s="6" t="s">
        <v>58</v>
      </c>
      <c r="E35" s="6" t="s">
        <v>141</v>
      </c>
      <c r="F35" s="6" t="s">
        <v>23</v>
      </c>
      <c r="G35" s="6" t="s">
        <v>142</v>
      </c>
      <c r="H35" s="6" t="s">
        <v>132</v>
      </c>
      <c r="I35" s="6" t="s">
        <v>64</v>
      </c>
      <c r="J35" s="6" t="s">
        <v>65</v>
      </c>
      <c r="K35" s="11">
        <v>500</v>
      </c>
      <c r="L35" s="7">
        <v>528</v>
      </c>
      <c r="M35" s="7">
        <f t="shared" si="0"/>
        <v>264</v>
      </c>
      <c r="N35" s="15">
        <v>153.52000000000001</v>
      </c>
    </row>
    <row r="36" spans="1:14" s="5" customFormat="1" ht="90" customHeight="1" x14ac:dyDescent="0.25">
      <c r="A36" s="8" t="s">
        <v>144</v>
      </c>
      <c r="B36" s="8"/>
      <c r="C36" s="8" t="s">
        <v>99</v>
      </c>
      <c r="D36" s="8" t="s">
        <v>58</v>
      </c>
      <c r="E36" s="8" t="s">
        <v>119</v>
      </c>
      <c r="F36" s="8" t="s">
        <v>23</v>
      </c>
      <c r="G36" s="8" t="s">
        <v>120</v>
      </c>
      <c r="H36" s="8" t="s">
        <v>132</v>
      </c>
      <c r="I36" s="8" t="s">
        <v>19</v>
      </c>
      <c r="J36" s="8" t="s">
        <v>20</v>
      </c>
      <c r="K36" s="12">
        <v>400</v>
      </c>
      <c r="L36" s="9">
        <v>528</v>
      </c>
      <c r="M36" s="7">
        <f t="shared" si="0"/>
        <v>264</v>
      </c>
      <c r="N36" s="15">
        <v>153.52000000000001</v>
      </c>
    </row>
    <row r="37" spans="1:14" s="5" customFormat="1" ht="90" customHeight="1" x14ac:dyDescent="0.25">
      <c r="A37" s="6" t="s">
        <v>146</v>
      </c>
      <c r="B37" s="6"/>
      <c r="C37" s="6" t="s">
        <v>99</v>
      </c>
      <c r="D37" s="6" t="s">
        <v>58</v>
      </c>
      <c r="E37" s="6" t="s">
        <v>74</v>
      </c>
      <c r="F37" s="6" t="s">
        <v>69</v>
      </c>
      <c r="G37" s="6" t="s">
        <v>75</v>
      </c>
      <c r="H37" s="6" t="s">
        <v>132</v>
      </c>
      <c r="I37" s="6" t="s">
        <v>76</v>
      </c>
      <c r="J37" s="6" t="s">
        <v>77</v>
      </c>
      <c r="K37" s="11">
        <v>300</v>
      </c>
      <c r="L37" s="7">
        <v>528</v>
      </c>
      <c r="M37" s="7">
        <f t="shared" si="0"/>
        <v>264</v>
      </c>
      <c r="N37" s="15">
        <v>153.52000000000001</v>
      </c>
    </row>
    <row r="38" spans="1:14" s="5" customFormat="1" ht="90" customHeight="1" x14ac:dyDescent="0.25">
      <c r="A38" s="8" t="s">
        <v>148</v>
      </c>
      <c r="B38" s="8"/>
      <c r="C38" s="8" t="s">
        <v>99</v>
      </c>
      <c r="D38" s="8" t="s">
        <v>58</v>
      </c>
      <c r="E38" s="8" t="s">
        <v>74</v>
      </c>
      <c r="F38" s="8" t="s">
        <v>16</v>
      </c>
      <c r="G38" s="8" t="s">
        <v>75</v>
      </c>
      <c r="H38" s="8" t="s">
        <v>132</v>
      </c>
      <c r="I38" s="8" t="s">
        <v>149</v>
      </c>
      <c r="J38" s="8" t="s">
        <v>150</v>
      </c>
      <c r="K38" s="12">
        <v>300</v>
      </c>
      <c r="L38" s="9">
        <v>558</v>
      </c>
      <c r="M38" s="7">
        <f t="shared" si="0"/>
        <v>279</v>
      </c>
      <c r="N38" s="15">
        <v>162</v>
      </c>
    </row>
    <row r="39" spans="1:14" s="5" customFormat="1" ht="90" customHeight="1" x14ac:dyDescent="0.25">
      <c r="A39" s="6" t="s">
        <v>152</v>
      </c>
      <c r="B39" s="6"/>
      <c r="C39" s="6" t="s">
        <v>99</v>
      </c>
      <c r="D39" s="6" t="s">
        <v>58</v>
      </c>
      <c r="E39" s="6" t="s">
        <v>38</v>
      </c>
      <c r="F39" s="6" t="s">
        <v>23</v>
      </c>
      <c r="G39" s="6" t="s">
        <v>39</v>
      </c>
      <c r="H39" s="6" t="s">
        <v>132</v>
      </c>
      <c r="I39" s="6" t="s">
        <v>123</v>
      </c>
      <c r="J39" s="6" t="s">
        <v>124</v>
      </c>
      <c r="K39" s="11">
        <v>300</v>
      </c>
      <c r="L39" s="7">
        <v>528</v>
      </c>
      <c r="M39" s="7">
        <f t="shared" si="0"/>
        <v>264</v>
      </c>
      <c r="N39" s="15">
        <v>153.52000000000001</v>
      </c>
    </row>
    <row r="40" spans="1:14" s="5" customFormat="1" ht="90" customHeight="1" x14ac:dyDescent="0.25">
      <c r="A40" s="8" t="s">
        <v>154</v>
      </c>
      <c r="B40" s="8"/>
      <c r="C40" s="8" t="s">
        <v>99</v>
      </c>
      <c r="D40" s="8" t="s">
        <v>58</v>
      </c>
      <c r="E40" s="8" t="s">
        <v>74</v>
      </c>
      <c r="F40" s="8" t="s">
        <v>69</v>
      </c>
      <c r="G40" s="8" t="s">
        <v>75</v>
      </c>
      <c r="H40" s="8" t="s">
        <v>132</v>
      </c>
      <c r="I40" s="8" t="s">
        <v>155</v>
      </c>
      <c r="J40" s="8" t="s">
        <v>156</v>
      </c>
      <c r="K40" s="12">
        <v>300</v>
      </c>
      <c r="L40" s="9">
        <v>528</v>
      </c>
      <c r="M40" s="7">
        <f t="shared" si="0"/>
        <v>264</v>
      </c>
      <c r="N40" s="15">
        <v>153.52000000000001</v>
      </c>
    </row>
    <row r="41" spans="1:14" s="5" customFormat="1" ht="90" customHeight="1" x14ac:dyDescent="0.25">
      <c r="A41" s="6" t="s">
        <v>157</v>
      </c>
      <c r="B41" s="6"/>
      <c r="C41" s="6" t="s">
        <v>99</v>
      </c>
      <c r="D41" s="6" t="s">
        <v>58</v>
      </c>
      <c r="E41" s="6" t="s">
        <v>62</v>
      </c>
      <c r="F41" s="6" t="s">
        <v>23</v>
      </c>
      <c r="G41" s="6" t="s">
        <v>63</v>
      </c>
      <c r="H41" s="6" t="s">
        <v>132</v>
      </c>
      <c r="I41" s="6" t="s">
        <v>158</v>
      </c>
      <c r="J41" s="6" t="s">
        <v>159</v>
      </c>
      <c r="K41" s="11">
        <v>300</v>
      </c>
      <c r="L41" s="7">
        <v>528</v>
      </c>
      <c r="M41" s="7">
        <f t="shared" si="0"/>
        <v>264</v>
      </c>
      <c r="N41" s="15">
        <v>153.52000000000001</v>
      </c>
    </row>
    <row r="42" spans="1:14" s="5" customFormat="1" ht="90" customHeight="1" x14ac:dyDescent="0.25">
      <c r="A42" s="8" t="s">
        <v>161</v>
      </c>
      <c r="B42" s="8"/>
      <c r="C42" s="8" t="s">
        <v>99</v>
      </c>
      <c r="D42" s="8" t="s">
        <v>58</v>
      </c>
      <c r="E42" s="8" t="s">
        <v>38</v>
      </c>
      <c r="F42" s="8" t="s">
        <v>23</v>
      </c>
      <c r="G42" s="8" t="s">
        <v>39</v>
      </c>
      <c r="H42" s="8" t="s">
        <v>132</v>
      </c>
      <c r="I42" s="8" t="s">
        <v>162</v>
      </c>
      <c r="J42" s="8" t="s">
        <v>163</v>
      </c>
      <c r="K42" s="12">
        <v>300</v>
      </c>
      <c r="L42" s="9">
        <v>528</v>
      </c>
      <c r="M42" s="7">
        <f t="shared" si="0"/>
        <v>264</v>
      </c>
      <c r="N42" s="15">
        <v>153.52000000000001</v>
      </c>
    </row>
    <row r="43" spans="1:14" s="5" customFormat="1" ht="90" customHeight="1" x14ac:dyDescent="0.25">
      <c r="A43" s="6" t="s">
        <v>165</v>
      </c>
      <c r="B43" s="6"/>
      <c r="C43" s="6" t="s">
        <v>99</v>
      </c>
      <c r="D43" s="6" t="s">
        <v>58</v>
      </c>
      <c r="E43" s="6" t="s">
        <v>74</v>
      </c>
      <c r="F43" s="6" t="s">
        <v>16</v>
      </c>
      <c r="G43" s="6" t="s">
        <v>75</v>
      </c>
      <c r="H43" s="6" t="s">
        <v>132</v>
      </c>
      <c r="I43" s="6" t="s">
        <v>70</v>
      </c>
      <c r="J43" s="6" t="s">
        <v>71</v>
      </c>
      <c r="K43" s="11">
        <v>300</v>
      </c>
      <c r="L43" s="7">
        <v>558</v>
      </c>
      <c r="M43" s="7">
        <f t="shared" si="0"/>
        <v>279</v>
      </c>
      <c r="N43" s="15">
        <v>162</v>
      </c>
    </row>
    <row r="44" spans="1:14" s="5" customFormat="1" ht="90" customHeight="1" x14ac:dyDescent="0.25">
      <c r="A44" s="8" t="s">
        <v>166</v>
      </c>
      <c r="B44" s="8"/>
      <c r="C44" s="8" t="s">
        <v>99</v>
      </c>
      <c r="D44" s="8" t="s">
        <v>58</v>
      </c>
      <c r="E44" s="8" t="s">
        <v>74</v>
      </c>
      <c r="F44" s="8" t="s">
        <v>16</v>
      </c>
      <c r="G44" s="8" t="s">
        <v>75</v>
      </c>
      <c r="H44" s="8" t="s">
        <v>132</v>
      </c>
      <c r="I44" s="8" t="s">
        <v>167</v>
      </c>
      <c r="J44" s="8" t="s">
        <v>168</v>
      </c>
      <c r="K44" s="12">
        <v>300</v>
      </c>
      <c r="L44" s="9">
        <v>558</v>
      </c>
      <c r="M44" s="7">
        <f t="shared" si="0"/>
        <v>279</v>
      </c>
      <c r="N44" s="15">
        <v>162</v>
      </c>
    </row>
    <row r="45" spans="1:14" s="5" customFormat="1" ht="90" customHeight="1" x14ac:dyDescent="0.25">
      <c r="A45" s="6" t="s">
        <v>170</v>
      </c>
      <c r="B45" s="6"/>
      <c r="C45" s="6" t="s">
        <v>99</v>
      </c>
      <c r="D45" s="6" t="s">
        <v>58</v>
      </c>
      <c r="E45" s="6" t="s">
        <v>171</v>
      </c>
      <c r="F45" s="6" t="s">
        <v>69</v>
      </c>
      <c r="G45" s="6" t="s">
        <v>172</v>
      </c>
      <c r="H45" s="6" t="s">
        <v>132</v>
      </c>
      <c r="I45" s="6" t="s">
        <v>19</v>
      </c>
      <c r="J45" s="6" t="s">
        <v>20</v>
      </c>
      <c r="K45" s="11">
        <v>500</v>
      </c>
      <c r="L45" s="7">
        <v>598</v>
      </c>
      <c r="M45" s="7">
        <f t="shared" si="0"/>
        <v>299</v>
      </c>
      <c r="N45" s="15">
        <v>173.66</v>
      </c>
    </row>
    <row r="46" spans="1:14" s="5" customFormat="1" ht="90" customHeight="1" x14ac:dyDescent="0.25">
      <c r="A46" s="8" t="s">
        <v>174</v>
      </c>
      <c r="B46" s="8"/>
      <c r="C46" s="8" t="s">
        <v>175</v>
      </c>
      <c r="D46" s="8" t="s">
        <v>176</v>
      </c>
      <c r="E46" s="8" t="s">
        <v>177</v>
      </c>
      <c r="F46" s="8" t="s">
        <v>16</v>
      </c>
      <c r="G46" s="8" t="s">
        <v>178</v>
      </c>
      <c r="H46" s="8" t="s">
        <v>145</v>
      </c>
      <c r="I46" s="8" t="s">
        <v>19</v>
      </c>
      <c r="J46" s="8" t="s">
        <v>20</v>
      </c>
      <c r="K46" s="12">
        <v>400</v>
      </c>
      <c r="L46" s="9">
        <v>558</v>
      </c>
      <c r="M46" s="7">
        <f t="shared" si="0"/>
        <v>279</v>
      </c>
      <c r="N46" s="15">
        <v>162</v>
      </c>
    </row>
    <row r="47" spans="1:14" s="5" customFormat="1" ht="90" customHeight="1" x14ac:dyDescent="0.25">
      <c r="A47" s="6" t="s">
        <v>180</v>
      </c>
      <c r="B47" s="6"/>
      <c r="C47" s="6" t="s">
        <v>175</v>
      </c>
      <c r="D47" s="6" t="s">
        <v>176</v>
      </c>
      <c r="E47" s="6" t="s">
        <v>177</v>
      </c>
      <c r="F47" s="6" t="s">
        <v>23</v>
      </c>
      <c r="G47" s="6" t="s">
        <v>178</v>
      </c>
      <c r="H47" s="6" t="s">
        <v>104</v>
      </c>
      <c r="I47" s="6" t="s">
        <v>59</v>
      </c>
      <c r="J47" s="6" t="s">
        <v>60</v>
      </c>
      <c r="K47" s="11">
        <v>400</v>
      </c>
      <c r="L47" s="7">
        <v>728</v>
      </c>
      <c r="M47" s="7">
        <f t="shared" si="0"/>
        <v>364</v>
      </c>
      <c r="N47" s="15">
        <v>210.76</v>
      </c>
    </row>
    <row r="48" spans="1:14" s="5" customFormat="1" ht="90" customHeight="1" x14ac:dyDescent="0.25">
      <c r="A48" s="8" t="s">
        <v>182</v>
      </c>
      <c r="B48" s="8"/>
      <c r="C48" s="8" t="s">
        <v>175</v>
      </c>
      <c r="D48" s="8" t="s">
        <v>176</v>
      </c>
      <c r="E48" s="8" t="s">
        <v>141</v>
      </c>
      <c r="F48" s="8" t="s">
        <v>16</v>
      </c>
      <c r="G48" s="8" t="s">
        <v>142</v>
      </c>
      <c r="H48" s="8" t="s">
        <v>183</v>
      </c>
      <c r="I48" s="8" t="s">
        <v>19</v>
      </c>
      <c r="J48" s="8" t="s">
        <v>20</v>
      </c>
      <c r="K48" s="12">
        <v>800</v>
      </c>
      <c r="L48" s="9">
        <v>498</v>
      </c>
      <c r="M48" s="7">
        <f t="shared" si="0"/>
        <v>249</v>
      </c>
      <c r="N48" s="15">
        <v>145.04</v>
      </c>
    </row>
    <row r="49" spans="1:14" s="5" customFormat="1" ht="90" customHeight="1" x14ac:dyDescent="0.25">
      <c r="A49" s="6" t="s">
        <v>184</v>
      </c>
      <c r="B49" s="6"/>
      <c r="C49" s="6" t="s">
        <v>175</v>
      </c>
      <c r="D49" s="6" t="s">
        <v>176</v>
      </c>
      <c r="E49" s="6" t="s">
        <v>74</v>
      </c>
      <c r="F49" s="6" t="s">
        <v>16</v>
      </c>
      <c r="G49" s="6" t="s">
        <v>75</v>
      </c>
      <c r="H49" s="6" t="s">
        <v>145</v>
      </c>
      <c r="I49" s="6" t="s">
        <v>76</v>
      </c>
      <c r="J49" s="6" t="s">
        <v>77</v>
      </c>
      <c r="K49" s="11">
        <v>500</v>
      </c>
      <c r="L49" s="7">
        <v>558</v>
      </c>
      <c r="M49" s="7">
        <f t="shared" si="0"/>
        <v>279</v>
      </c>
      <c r="N49" s="15">
        <v>162</v>
      </c>
    </row>
    <row r="50" spans="1:14" s="5" customFormat="1" ht="90" customHeight="1" x14ac:dyDescent="0.25">
      <c r="A50" s="8" t="s">
        <v>185</v>
      </c>
      <c r="B50" s="8"/>
      <c r="C50" s="8" t="s">
        <v>175</v>
      </c>
      <c r="D50" s="8" t="s">
        <v>176</v>
      </c>
      <c r="E50" s="8" t="s">
        <v>186</v>
      </c>
      <c r="F50" s="8" t="s">
        <v>23</v>
      </c>
      <c r="G50" s="8" t="s">
        <v>187</v>
      </c>
      <c r="H50" s="8" t="s">
        <v>183</v>
      </c>
      <c r="I50" s="8" t="s">
        <v>188</v>
      </c>
      <c r="J50" s="8" t="s">
        <v>189</v>
      </c>
      <c r="K50" s="12">
        <v>500</v>
      </c>
      <c r="L50" s="9">
        <v>498</v>
      </c>
      <c r="M50" s="7">
        <f t="shared" si="0"/>
        <v>249</v>
      </c>
      <c r="N50" s="15">
        <v>145.04</v>
      </c>
    </row>
    <row r="51" spans="1:14" s="5" customFormat="1" ht="90" customHeight="1" x14ac:dyDescent="0.25">
      <c r="A51" s="6" t="s">
        <v>190</v>
      </c>
      <c r="B51" s="6"/>
      <c r="C51" s="6" t="s">
        <v>175</v>
      </c>
      <c r="D51" s="6" t="s">
        <v>176</v>
      </c>
      <c r="E51" s="6" t="s">
        <v>62</v>
      </c>
      <c r="F51" s="6" t="s">
        <v>23</v>
      </c>
      <c r="G51" s="6" t="s">
        <v>63</v>
      </c>
      <c r="H51" s="6" t="s">
        <v>183</v>
      </c>
      <c r="I51" s="6" t="s">
        <v>30</v>
      </c>
      <c r="J51" s="6" t="s">
        <v>31</v>
      </c>
      <c r="K51" s="11">
        <v>600</v>
      </c>
      <c r="L51" s="7">
        <v>498</v>
      </c>
      <c r="M51" s="7">
        <f t="shared" si="0"/>
        <v>249</v>
      </c>
      <c r="N51" s="15">
        <v>145.04</v>
      </c>
    </row>
    <row r="52" spans="1:14" s="5" customFormat="1" ht="90" customHeight="1" x14ac:dyDescent="0.25">
      <c r="A52" s="8" t="s">
        <v>191</v>
      </c>
      <c r="B52" s="8"/>
      <c r="C52" s="8" t="s">
        <v>127</v>
      </c>
      <c r="D52" s="8" t="s">
        <v>176</v>
      </c>
      <c r="E52" s="8" t="s">
        <v>46</v>
      </c>
      <c r="F52" s="8" t="s">
        <v>16</v>
      </c>
      <c r="G52" s="8" t="s">
        <v>47</v>
      </c>
      <c r="H52" s="8" t="s">
        <v>108</v>
      </c>
      <c r="I52" s="8" t="s">
        <v>110</v>
      </c>
      <c r="J52" s="8" t="s">
        <v>111</v>
      </c>
      <c r="K52" s="12">
        <v>500</v>
      </c>
      <c r="L52" s="9">
        <v>558</v>
      </c>
      <c r="M52" s="7">
        <f t="shared" si="0"/>
        <v>279</v>
      </c>
      <c r="N52" s="15">
        <v>162</v>
      </c>
    </row>
    <row r="53" spans="1:14" s="5" customFormat="1" ht="90" customHeight="1" x14ac:dyDescent="0.25">
      <c r="A53" s="6" t="s">
        <v>192</v>
      </c>
      <c r="B53" s="6"/>
      <c r="C53" s="6" t="s">
        <v>127</v>
      </c>
      <c r="D53" s="6" t="s">
        <v>176</v>
      </c>
      <c r="E53" s="6" t="s">
        <v>22</v>
      </c>
      <c r="F53" s="6" t="s">
        <v>23</v>
      </c>
      <c r="G53" s="6" t="s">
        <v>24</v>
      </c>
      <c r="H53" s="6" t="s">
        <v>53</v>
      </c>
      <c r="I53" s="6" t="s">
        <v>30</v>
      </c>
      <c r="J53" s="6" t="s">
        <v>31</v>
      </c>
      <c r="K53" s="11">
        <v>500</v>
      </c>
      <c r="L53" s="7">
        <v>628</v>
      </c>
      <c r="M53" s="7">
        <f t="shared" si="0"/>
        <v>314</v>
      </c>
      <c r="N53" s="15">
        <v>182.14</v>
      </c>
    </row>
    <row r="54" spans="1:14" s="5" customFormat="1" ht="90" customHeight="1" x14ac:dyDescent="0.25">
      <c r="A54" s="8" t="s">
        <v>193</v>
      </c>
      <c r="B54" s="8"/>
      <c r="C54" s="8" t="s">
        <v>127</v>
      </c>
      <c r="D54" s="8" t="s">
        <v>176</v>
      </c>
      <c r="E54" s="8" t="s">
        <v>46</v>
      </c>
      <c r="F54" s="8" t="s">
        <v>16</v>
      </c>
      <c r="G54" s="8" t="s">
        <v>47</v>
      </c>
      <c r="H54" s="8" t="s">
        <v>108</v>
      </c>
      <c r="I54" s="8" t="s">
        <v>194</v>
      </c>
      <c r="J54" s="8" t="s">
        <v>195</v>
      </c>
      <c r="K54" s="12">
        <v>500</v>
      </c>
      <c r="L54" s="9">
        <v>558</v>
      </c>
      <c r="M54" s="7">
        <f t="shared" si="0"/>
        <v>279</v>
      </c>
      <c r="N54" s="15">
        <v>162</v>
      </c>
    </row>
    <row r="55" spans="1:14" s="5" customFormat="1" ht="90" customHeight="1" x14ac:dyDescent="0.25">
      <c r="A55" s="6" t="s">
        <v>196</v>
      </c>
      <c r="B55" s="6"/>
      <c r="C55" s="6" t="s">
        <v>127</v>
      </c>
      <c r="D55" s="6" t="s">
        <v>176</v>
      </c>
      <c r="E55" s="6" t="s">
        <v>22</v>
      </c>
      <c r="F55" s="6" t="s">
        <v>23</v>
      </c>
      <c r="G55" s="6" t="s">
        <v>24</v>
      </c>
      <c r="H55" s="6" t="s">
        <v>53</v>
      </c>
      <c r="I55" s="6" t="s">
        <v>26</v>
      </c>
      <c r="J55" s="6" t="s">
        <v>27</v>
      </c>
      <c r="K55" s="11">
        <v>500</v>
      </c>
      <c r="L55" s="7">
        <v>628</v>
      </c>
      <c r="M55" s="7">
        <f t="shared" si="0"/>
        <v>314</v>
      </c>
      <c r="N55" s="15">
        <v>182.14</v>
      </c>
    </row>
    <row r="56" spans="1:14" s="5" customFormat="1" ht="90" customHeight="1" x14ac:dyDescent="0.25">
      <c r="A56" s="8" t="s">
        <v>197</v>
      </c>
      <c r="B56" s="8"/>
      <c r="C56" s="8" t="s">
        <v>198</v>
      </c>
      <c r="D56" s="8" t="s">
        <v>176</v>
      </c>
      <c r="E56" s="8" t="s">
        <v>38</v>
      </c>
      <c r="F56" s="8" t="s">
        <v>23</v>
      </c>
      <c r="G56" s="8" t="s">
        <v>39</v>
      </c>
      <c r="H56" s="8" t="s">
        <v>125</v>
      </c>
      <c r="I56" s="8" t="s">
        <v>30</v>
      </c>
      <c r="J56" s="8" t="s">
        <v>31</v>
      </c>
      <c r="K56" s="12">
        <v>900</v>
      </c>
      <c r="L56" s="9">
        <v>558</v>
      </c>
      <c r="M56" s="7">
        <f t="shared" si="0"/>
        <v>279</v>
      </c>
      <c r="N56" s="15">
        <v>162</v>
      </c>
    </row>
    <row r="57" spans="1:14" s="5" customFormat="1" ht="90" customHeight="1" x14ac:dyDescent="0.25">
      <c r="A57" s="6" t="s">
        <v>199</v>
      </c>
      <c r="B57" s="6"/>
      <c r="C57" s="6" t="s">
        <v>198</v>
      </c>
      <c r="D57" s="6" t="s">
        <v>176</v>
      </c>
      <c r="E57" s="6" t="s">
        <v>38</v>
      </c>
      <c r="F57" s="6" t="s">
        <v>23</v>
      </c>
      <c r="G57" s="6" t="s">
        <v>39</v>
      </c>
      <c r="H57" s="6" t="s">
        <v>125</v>
      </c>
      <c r="I57" s="6" t="s">
        <v>59</v>
      </c>
      <c r="J57" s="6" t="s">
        <v>60</v>
      </c>
      <c r="K57" s="11">
        <v>900</v>
      </c>
      <c r="L57" s="7">
        <v>558</v>
      </c>
      <c r="M57" s="7">
        <f t="shared" si="0"/>
        <v>279</v>
      </c>
      <c r="N57" s="15">
        <v>162</v>
      </c>
    </row>
    <row r="58" spans="1:14" s="5" customFormat="1" ht="90" customHeight="1" x14ac:dyDescent="0.25">
      <c r="A58" s="8" t="s">
        <v>200</v>
      </c>
      <c r="B58" s="8"/>
      <c r="C58" s="8" t="s">
        <v>198</v>
      </c>
      <c r="D58" s="8" t="s">
        <v>176</v>
      </c>
      <c r="E58" s="8" t="s">
        <v>74</v>
      </c>
      <c r="F58" s="8" t="s">
        <v>23</v>
      </c>
      <c r="G58" s="8" t="s">
        <v>75</v>
      </c>
      <c r="H58" s="8" t="s">
        <v>125</v>
      </c>
      <c r="I58" s="8" t="s">
        <v>19</v>
      </c>
      <c r="J58" s="8" t="s">
        <v>20</v>
      </c>
      <c r="K58" s="12">
        <v>800</v>
      </c>
      <c r="L58" s="9">
        <v>558</v>
      </c>
      <c r="M58" s="7">
        <f t="shared" si="0"/>
        <v>279</v>
      </c>
      <c r="N58" s="15">
        <v>162</v>
      </c>
    </row>
    <row r="59" spans="1:14" s="5" customFormat="1" ht="90" customHeight="1" x14ac:dyDescent="0.25">
      <c r="A59" s="6" t="s">
        <v>201</v>
      </c>
      <c r="B59" s="6"/>
      <c r="C59" s="6" t="s">
        <v>198</v>
      </c>
      <c r="D59" s="6" t="s">
        <v>176</v>
      </c>
      <c r="E59" s="6" t="s">
        <v>74</v>
      </c>
      <c r="F59" s="6" t="s">
        <v>69</v>
      </c>
      <c r="G59" s="6" t="s">
        <v>75</v>
      </c>
      <c r="H59" s="6" t="s">
        <v>125</v>
      </c>
      <c r="I59" s="6" t="s">
        <v>19</v>
      </c>
      <c r="J59" s="6" t="s">
        <v>20</v>
      </c>
      <c r="K59" s="11">
        <v>500</v>
      </c>
      <c r="L59" s="7">
        <v>558</v>
      </c>
      <c r="M59" s="7">
        <f t="shared" si="0"/>
        <v>279</v>
      </c>
      <c r="N59" s="15">
        <v>162</v>
      </c>
    </row>
    <row r="60" spans="1:14" s="5" customFormat="1" ht="90" customHeight="1" x14ac:dyDescent="0.25">
      <c r="A60" s="8" t="s">
        <v>202</v>
      </c>
      <c r="B60" s="8"/>
      <c r="C60" s="8" t="s">
        <v>198</v>
      </c>
      <c r="D60" s="8" t="s">
        <v>176</v>
      </c>
      <c r="E60" s="8" t="s">
        <v>38</v>
      </c>
      <c r="F60" s="8" t="s">
        <v>23</v>
      </c>
      <c r="G60" s="8" t="s">
        <v>39</v>
      </c>
      <c r="H60" s="8" t="s">
        <v>125</v>
      </c>
      <c r="I60" s="8" t="s">
        <v>19</v>
      </c>
      <c r="J60" s="8" t="s">
        <v>20</v>
      </c>
      <c r="K60" s="12">
        <v>500</v>
      </c>
      <c r="L60" s="9">
        <v>558</v>
      </c>
      <c r="M60" s="7">
        <f t="shared" si="0"/>
        <v>279</v>
      </c>
      <c r="N60" s="15">
        <v>162</v>
      </c>
    </row>
    <row r="61" spans="1:14" s="5" customFormat="1" ht="90" customHeight="1" x14ac:dyDescent="0.25">
      <c r="A61" s="6" t="s">
        <v>203</v>
      </c>
      <c r="B61" s="6"/>
      <c r="C61" s="6" t="s">
        <v>198</v>
      </c>
      <c r="D61" s="6" t="s">
        <v>176</v>
      </c>
      <c r="E61" s="6" t="s">
        <v>74</v>
      </c>
      <c r="F61" s="6" t="s">
        <v>69</v>
      </c>
      <c r="G61" s="6" t="s">
        <v>75</v>
      </c>
      <c r="H61" s="6" t="s">
        <v>125</v>
      </c>
      <c r="I61" s="6" t="s">
        <v>76</v>
      </c>
      <c r="J61" s="6" t="s">
        <v>77</v>
      </c>
      <c r="K61" s="11">
        <v>400</v>
      </c>
      <c r="L61" s="7">
        <v>558</v>
      </c>
      <c r="M61" s="7">
        <f t="shared" si="0"/>
        <v>279</v>
      </c>
      <c r="N61" s="15">
        <v>162</v>
      </c>
    </row>
    <row r="62" spans="1:14" s="5" customFormat="1" ht="90" customHeight="1" x14ac:dyDescent="0.25">
      <c r="A62" s="8" t="s">
        <v>204</v>
      </c>
      <c r="B62" s="8"/>
      <c r="C62" s="8" t="s">
        <v>205</v>
      </c>
      <c r="D62" s="8" t="s">
        <v>176</v>
      </c>
      <c r="E62" s="8" t="s">
        <v>62</v>
      </c>
      <c r="F62" s="8" t="s">
        <v>23</v>
      </c>
      <c r="G62" s="8" t="s">
        <v>63</v>
      </c>
      <c r="H62" s="8" t="s">
        <v>106</v>
      </c>
      <c r="I62" s="8" t="s">
        <v>206</v>
      </c>
      <c r="J62" s="8" t="s">
        <v>207</v>
      </c>
      <c r="K62" s="12">
        <v>1000</v>
      </c>
      <c r="L62" s="9">
        <v>458</v>
      </c>
      <c r="M62" s="7">
        <f t="shared" si="0"/>
        <v>229</v>
      </c>
      <c r="N62" s="15">
        <v>133.38</v>
      </c>
    </row>
    <row r="63" spans="1:14" s="5" customFormat="1" ht="90" customHeight="1" x14ac:dyDescent="0.25">
      <c r="A63" s="6" t="s">
        <v>208</v>
      </c>
      <c r="B63" s="6"/>
      <c r="C63" s="6" t="s">
        <v>205</v>
      </c>
      <c r="D63" s="6" t="s">
        <v>176</v>
      </c>
      <c r="E63" s="6" t="s">
        <v>62</v>
      </c>
      <c r="F63" s="6" t="s">
        <v>23</v>
      </c>
      <c r="G63" s="6" t="s">
        <v>63</v>
      </c>
      <c r="H63" s="6" t="s">
        <v>106</v>
      </c>
      <c r="I63" s="6" t="s">
        <v>209</v>
      </c>
      <c r="J63" s="6" t="s">
        <v>210</v>
      </c>
      <c r="K63" s="11">
        <v>800</v>
      </c>
      <c r="L63" s="7">
        <v>458</v>
      </c>
      <c r="M63" s="7">
        <f t="shared" si="0"/>
        <v>229</v>
      </c>
      <c r="N63" s="15">
        <v>133.38</v>
      </c>
    </row>
    <row r="64" spans="1:14" s="5" customFormat="1" ht="90" customHeight="1" x14ac:dyDescent="0.25">
      <c r="A64" s="8" t="s">
        <v>211</v>
      </c>
      <c r="B64" s="8"/>
      <c r="C64" s="8" t="s">
        <v>57</v>
      </c>
      <c r="D64" s="8" t="s">
        <v>14</v>
      </c>
      <c r="E64" s="8" t="s">
        <v>38</v>
      </c>
      <c r="F64" s="8" t="s">
        <v>16</v>
      </c>
      <c r="G64" s="8" t="s">
        <v>39</v>
      </c>
      <c r="H64" s="8" t="s">
        <v>42</v>
      </c>
      <c r="I64" s="8" t="s">
        <v>188</v>
      </c>
      <c r="J64" s="8" t="s">
        <v>189</v>
      </c>
      <c r="K64" s="12">
        <v>500</v>
      </c>
      <c r="L64" s="9">
        <v>658</v>
      </c>
      <c r="M64" s="7">
        <f t="shared" si="0"/>
        <v>329</v>
      </c>
      <c r="N64" s="15">
        <v>190.62</v>
      </c>
    </row>
    <row r="65" spans="1:14" s="5" customFormat="1" ht="90" customHeight="1" x14ac:dyDescent="0.25">
      <c r="A65" s="6" t="s">
        <v>212</v>
      </c>
      <c r="B65" s="6"/>
      <c r="C65" s="6" t="s">
        <v>57</v>
      </c>
      <c r="D65" s="6" t="s">
        <v>14</v>
      </c>
      <c r="E65" s="6" t="s">
        <v>38</v>
      </c>
      <c r="F65" s="6" t="s">
        <v>16</v>
      </c>
      <c r="G65" s="6" t="s">
        <v>39</v>
      </c>
      <c r="H65" s="6" t="s">
        <v>42</v>
      </c>
      <c r="I65" s="6" t="s">
        <v>19</v>
      </c>
      <c r="J65" s="6" t="s">
        <v>20</v>
      </c>
      <c r="K65" s="11">
        <v>500</v>
      </c>
      <c r="L65" s="7">
        <v>658</v>
      </c>
      <c r="M65" s="7">
        <f t="shared" si="0"/>
        <v>329</v>
      </c>
      <c r="N65" s="15">
        <v>190.62</v>
      </c>
    </row>
    <row r="66" spans="1:14" s="5" customFormat="1" ht="90" customHeight="1" x14ac:dyDescent="0.25">
      <c r="A66" s="8" t="s">
        <v>213</v>
      </c>
      <c r="B66" s="8"/>
      <c r="C66" s="8" t="s">
        <v>99</v>
      </c>
      <c r="D66" s="8" t="s">
        <v>14</v>
      </c>
      <c r="E66" s="8" t="s">
        <v>214</v>
      </c>
      <c r="F66" s="8" t="s">
        <v>69</v>
      </c>
      <c r="G66" s="8" t="s">
        <v>215</v>
      </c>
      <c r="H66" s="8" t="s">
        <v>78</v>
      </c>
      <c r="I66" s="8" t="s">
        <v>19</v>
      </c>
      <c r="J66" s="8" t="s">
        <v>20</v>
      </c>
      <c r="K66" s="12">
        <v>500</v>
      </c>
      <c r="L66" s="9">
        <v>498</v>
      </c>
      <c r="M66" s="7">
        <f t="shared" si="0"/>
        <v>249</v>
      </c>
      <c r="N66" s="15">
        <v>145.04</v>
      </c>
    </row>
    <row r="67" spans="1:14" s="5" customFormat="1" ht="90" customHeight="1" x14ac:dyDescent="0.25">
      <c r="A67" s="6" t="s">
        <v>216</v>
      </c>
      <c r="B67" s="6"/>
      <c r="C67" s="6" t="s">
        <v>99</v>
      </c>
      <c r="D67" s="6" t="s">
        <v>14</v>
      </c>
      <c r="E67" s="6" t="s">
        <v>217</v>
      </c>
      <c r="F67" s="6" t="s">
        <v>69</v>
      </c>
      <c r="G67" s="6" t="s">
        <v>218</v>
      </c>
      <c r="H67" s="6" t="s">
        <v>78</v>
      </c>
      <c r="I67" s="6" t="s">
        <v>110</v>
      </c>
      <c r="J67" s="6" t="s">
        <v>111</v>
      </c>
      <c r="K67" s="11">
        <v>500</v>
      </c>
      <c r="L67" s="7">
        <v>498</v>
      </c>
      <c r="M67" s="7">
        <f t="shared" si="0"/>
        <v>249</v>
      </c>
      <c r="N67" s="15">
        <v>145.04</v>
      </c>
    </row>
    <row r="68" spans="1:14" s="5" customFormat="1" ht="90" customHeight="1" x14ac:dyDescent="0.25">
      <c r="A68" s="8" t="s">
        <v>219</v>
      </c>
      <c r="B68" s="8"/>
      <c r="C68" s="8" t="s">
        <v>99</v>
      </c>
      <c r="D68" s="8" t="s">
        <v>14</v>
      </c>
      <c r="E68" s="8" t="s">
        <v>214</v>
      </c>
      <c r="F68" s="8" t="s">
        <v>23</v>
      </c>
      <c r="G68" s="8" t="s">
        <v>215</v>
      </c>
      <c r="H68" s="8" t="s">
        <v>78</v>
      </c>
      <c r="I68" s="8" t="s">
        <v>19</v>
      </c>
      <c r="J68" s="8" t="s">
        <v>20</v>
      </c>
      <c r="K68" s="12">
        <v>800</v>
      </c>
      <c r="L68" s="9">
        <v>498</v>
      </c>
      <c r="M68" s="7">
        <f t="shared" ref="M68:M131" si="1">L68/2</f>
        <v>249</v>
      </c>
      <c r="N68" s="15">
        <v>145.04</v>
      </c>
    </row>
    <row r="69" spans="1:14" s="5" customFormat="1" ht="90" customHeight="1" x14ac:dyDescent="0.25">
      <c r="A69" s="6" t="s">
        <v>220</v>
      </c>
      <c r="B69" s="6"/>
      <c r="C69" s="6" t="s">
        <v>99</v>
      </c>
      <c r="D69" s="6" t="s">
        <v>14</v>
      </c>
      <c r="E69" s="6" t="s">
        <v>221</v>
      </c>
      <c r="F69" s="6" t="s">
        <v>23</v>
      </c>
      <c r="G69" s="6" t="s">
        <v>222</v>
      </c>
      <c r="H69" s="6" t="s">
        <v>78</v>
      </c>
      <c r="I69" s="6" t="s">
        <v>30</v>
      </c>
      <c r="J69" s="6" t="s">
        <v>31</v>
      </c>
      <c r="K69" s="11">
        <v>500</v>
      </c>
      <c r="L69" s="7">
        <v>498</v>
      </c>
      <c r="M69" s="7">
        <f t="shared" si="1"/>
        <v>249</v>
      </c>
      <c r="N69" s="15">
        <v>145.04</v>
      </c>
    </row>
    <row r="70" spans="1:14" s="5" customFormat="1" ht="90" customHeight="1" x14ac:dyDescent="0.25">
      <c r="A70" s="8" t="s">
        <v>223</v>
      </c>
      <c r="B70" s="8"/>
      <c r="C70" s="8" t="s">
        <v>99</v>
      </c>
      <c r="D70" s="8" t="s">
        <v>14</v>
      </c>
      <c r="E70" s="8" t="s">
        <v>221</v>
      </c>
      <c r="F70" s="8" t="s">
        <v>23</v>
      </c>
      <c r="G70" s="8" t="s">
        <v>222</v>
      </c>
      <c r="H70" s="8" t="s">
        <v>78</v>
      </c>
      <c r="I70" s="8" t="s">
        <v>59</v>
      </c>
      <c r="J70" s="8" t="s">
        <v>60</v>
      </c>
      <c r="K70" s="12">
        <v>800</v>
      </c>
      <c r="L70" s="9">
        <v>498</v>
      </c>
      <c r="M70" s="7">
        <f t="shared" si="1"/>
        <v>249</v>
      </c>
      <c r="N70" s="15">
        <v>145.04</v>
      </c>
    </row>
    <row r="71" spans="1:14" s="5" customFormat="1" ht="90" customHeight="1" x14ac:dyDescent="0.25">
      <c r="A71" s="6" t="s">
        <v>224</v>
      </c>
      <c r="B71" s="6"/>
      <c r="C71" s="6" t="s">
        <v>99</v>
      </c>
      <c r="D71" s="6" t="s">
        <v>14</v>
      </c>
      <c r="E71" s="6" t="s">
        <v>15</v>
      </c>
      <c r="F71" s="6" t="s">
        <v>23</v>
      </c>
      <c r="G71" s="6" t="s">
        <v>17</v>
      </c>
      <c r="H71" s="6" t="s">
        <v>80</v>
      </c>
      <c r="I71" s="6" t="s">
        <v>30</v>
      </c>
      <c r="J71" s="6" t="s">
        <v>31</v>
      </c>
      <c r="K71" s="11">
        <v>800</v>
      </c>
      <c r="L71" s="7">
        <v>498</v>
      </c>
      <c r="M71" s="7">
        <f t="shared" si="1"/>
        <v>249</v>
      </c>
      <c r="N71" s="15">
        <v>145.04</v>
      </c>
    </row>
    <row r="72" spans="1:14" s="5" customFormat="1" ht="90" customHeight="1" x14ac:dyDescent="0.25">
      <c r="A72" s="8" t="s">
        <v>225</v>
      </c>
      <c r="B72" s="8"/>
      <c r="C72" s="8" t="s">
        <v>99</v>
      </c>
      <c r="D72" s="8" t="s">
        <v>14</v>
      </c>
      <c r="E72" s="8" t="s">
        <v>15</v>
      </c>
      <c r="F72" s="8" t="s">
        <v>23</v>
      </c>
      <c r="G72" s="8" t="s">
        <v>17</v>
      </c>
      <c r="H72" s="8" t="s">
        <v>80</v>
      </c>
      <c r="I72" s="8" t="s">
        <v>26</v>
      </c>
      <c r="J72" s="8" t="s">
        <v>27</v>
      </c>
      <c r="K72" s="12">
        <v>800</v>
      </c>
      <c r="L72" s="9">
        <v>498</v>
      </c>
      <c r="M72" s="7">
        <f t="shared" si="1"/>
        <v>249</v>
      </c>
      <c r="N72" s="15">
        <v>145.04</v>
      </c>
    </row>
    <row r="73" spans="1:14" s="5" customFormat="1" ht="90" customHeight="1" x14ac:dyDescent="0.25">
      <c r="A73" s="6" t="s">
        <v>226</v>
      </c>
      <c r="B73" s="6"/>
      <c r="C73" s="6" t="s">
        <v>99</v>
      </c>
      <c r="D73" s="6" t="s">
        <v>14</v>
      </c>
      <c r="E73" s="6" t="s">
        <v>22</v>
      </c>
      <c r="F73" s="6" t="s">
        <v>69</v>
      </c>
      <c r="G73" s="6" t="s">
        <v>24</v>
      </c>
      <c r="H73" s="6" t="s">
        <v>80</v>
      </c>
      <c r="I73" s="6" t="s">
        <v>19</v>
      </c>
      <c r="J73" s="6" t="s">
        <v>20</v>
      </c>
      <c r="K73" s="11">
        <v>800</v>
      </c>
      <c r="L73" s="7">
        <v>498</v>
      </c>
      <c r="M73" s="7">
        <f t="shared" si="1"/>
        <v>249</v>
      </c>
      <c r="N73" s="15">
        <v>145.04</v>
      </c>
    </row>
    <row r="74" spans="1:14" s="5" customFormat="1" ht="90" customHeight="1" x14ac:dyDescent="0.25">
      <c r="A74" s="8" t="s">
        <v>227</v>
      </c>
      <c r="B74" s="8"/>
      <c r="C74" s="8" t="s">
        <v>99</v>
      </c>
      <c r="D74" s="8" t="s">
        <v>14</v>
      </c>
      <c r="E74" s="8" t="s">
        <v>15</v>
      </c>
      <c r="F74" s="8" t="s">
        <v>23</v>
      </c>
      <c r="G74" s="8" t="s">
        <v>17</v>
      </c>
      <c r="H74" s="8" t="s">
        <v>80</v>
      </c>
      <c r="I74" s="8" t="s">
        <v>19</v>
      </c>
      <c r="J74" s="8" t="s">
        <v>20</v>
      </c>
      <c r="K74" s="12">
        <v>800</v>
      </c>
      <c r="L74" s="9">
        <v>498</v>
      </c>
      <c r="M74" s="7">
        <f t="shared" si="1"/>
        <v>249</v>
      </c>
      <c r="N74" s="15">
        <v>145.04</v>
      </c>
    </row>
    <row r="75" spans="1:14" s="5" customFormat="1" ht="90" customHeight="1" x14ac:dyDescent="0.25">
      <c r="A75" s="6" t="s">
        <v>228</v>
      </c>
      <c r="B75" s="6"/>
      <c r="C75" s="6" t="s">
        <v>99</v>
      </c>
      <c r="D75" s="6" t="s">
        <v>14</v>
      </c>
      <c r="E75" s="6" t="s">
        <v>22</v>
      </c>
      <c r="F75" s="6" t="s">
        <v>69</v>
      </c>
      <c r="G75" s="6" t="s">
        <v>24</v>
      </c>
      <c r="H75" s="6" t="s">
        <v>80</v>
      </c>
      <c r="I75" s="6" t="s">
        <v>110</v>
      </c>
      <c r="J75" s="6" t="s">
        <v>111</v>
      </c>
      <c r="K75" s="11">
        <v>500</v>
      </c>
      <c r="L75" s="7">
        <v>498</v>
      </c>
      <c r="M75" s="7">
        <f t="shared" si="1"/>
        <v>249</v>
      </c>
      <c r="N75" s="15">
        <v>145.04</v>
      </c>
    </row>
    <row r="76" spans="1:14" s="5" customFormat="1" ht="90" customHeight="1" x14ac:dyDescent="0.25">
      <c r="A76" s="8" t="s">
        <v>229</v>
      </c>
      <c r="B76" s="8"/>
      <c r="C76" s="8" t="s">
        <v>99</v>
      </c>
      <c r="D76" s="8" t="s">
        <v>14</v>
      </c>
      <c r="E76" s="8" t="s">
        <v>62</v>
      </c>
      <c r="F76" s="8" t="s">
        <v>16</v>
      </c>
      <c r="G76" s="8" t="s">
        <v>63</v>
      </c>
      <c r="H76" s="8" t="s">
        <v>80</v>
      </c>
      <c r="I76" s="8" t="s">
        <v>230</v>
      </c>
      <c r="J76" s="8" t="s">
        <v>231</v>
      </c>
      <c r="K76" s="12">
        <v>300</v>
      </c>
      <c r="L76" s="9">
        <v>677.64</v>
      </c>
      <c r="M76" s="7">
        <f t="shared" si="1"/>
        <v>338.82</v>
      </c>
      <c r="N76" s="15">
        <v>145.04</v>
      </c>
    </row>
    <row r="77" spans="1:14" s="5" customFormat="1" ht="90" customHeight="1" x14ac:dyDescent="0.25">
      <c r="A77" s="6" t="s">
        <v>232</v>
      </c>
      <c r="B77" s="6"/>
      <c r="C77" s="6" t="s">
        <v>99</v>
      </c>
      <c r="D77" s="6" t="s">
        <v>14</v>
      </c>
      <c r="E77" s="6" t="s">
        <v>74</v>
      </c>
      <c r="F77" s="6" t="s">
        <v>69</v>
      </c>
      <c r="G77" s="6" t="s">
        <v>75</v>
      </c>
      <c r="H77" s="6" t="s">
        <v>80</v>
      </c>
      <c r="I77" s="6" t="s">
        <v>76</v>
      </c>
      <c r="J77" s="6" t="s">
        <v>77</v>
      </c>
      <c r="K77" s="11">
        <v>200</v>
      </c>
      <c r="L77" s="7">
        <v>677.64</v>
      </c>
      <c r="M77" s="7">
        <f t="shared" si="1"/>
        <v>338.82</v>
      </c>
      <c r="N77" s="15">
        <v>145.04</v>
      </c>
    </row>
    <row r="78" spans="1:14" s="5" customFormat="1" ht="90" customHeight="1" x14ac:dyDescent="0.25">
      <c r="A78" s="8" t="s">
        <v>233</v>
      </c>
      <c r="B78" s="8"/>
      <c r="C78" s="8" t="s">
        <v>99</v>
      </c>
      <c r="D78" s="8" t="s">
        <v>14</v>
      </c>
      <c r="E78" s="8" t="s">
        <v>38</v>
      </c>
      <c r="F78" s="8" t="s">
        <v>23</v>
      </c>
      <c r="G78" s="8" t="s">
        <v>39</v>
      </c>
      <c r="H78" s="8" t="s">
        <v>80</v>
      </c>
      <c r="I78" s="8" t="s">
        <v>40</v>
      </c>
      <c r="J78" s="8" t="s">
        <v>41</v>
      </c>
      <c r="K78" s="12">
        <v>400</v>
      </c>
      <c r="L78" s="9">
        <v>498</v>
      </c>
      <c r="M78" s="7">
        <f t="shared" si="1"/>
        <v>249</v>
      </c>
      <c r="N78" s="15">
        <v>145.04</v>
      </c>
    </row>
    <row r="79" spans="1:14" s="5" customFormat="1" ht="90" customHeight="1" x14ac:dyDescent="0.25">
      <c r="A79" s="6" t="s">
        <v>234</v>
      </c>
      <c r="B79" s="6"/>
      <c r="C79" s="6" t="s">
        <v>99</v>
      </c>
      <c r="D79" s="6" t="s">
        <v>14</v>
      </c>
      <c r="E79" s="6" t="s">
        <v>15</v>
      </c>
      <c r="F79" s="6" t="s">
        <v>23</v>
      </c>
      <c r="G79" s="6" t="s">
        <v>17</v>
      </c>
      <c r="H79" s="6" t="s">
        <v>80</v>
      </c>
      <c r="I79" s="6" t="s">
        <v>194</v>
      </c>
      <c r="J79" s="6" t="s">
        <v>195</v>
      </c>
      <c r="K79" s="11">
        <v>400</v>
      </c>
      <c r="L79" s="7">
        <v>498</v>
      </c>
      <c r="M79" s="7">
        <f t="shared" si="1"/>
        <v>249</v>
      </c>
      <c r="N79" s="15">
        <v>145.04</v>
      </c>
    </row>
    <row r="80" spans="1:14" s="5" customFormat="1" ht="90" customHeight="1" x14ac:dyDescent="0.25">
      <c r="A80" s="8" t="s">
        <v>235</v>
      </c>
      <c r="B80" s="8"/>
      <c r="C80" s="8" t="s">
        <v>99</v>
      </c>
      <c r="D80" s="8" t="s">
        <v>14</v>
      </c>
      <c r="E80" s="8" t="s">
        <v>62</v>
      </c>
      <c r="F80" s="8" t="s">
        <v>16</v>
      </c>
      <c r="G80" s="8" t="s">
        <v>63</v>
      </c>
      <c r="H80" s="8" t="s">
        <v>102</v>
      </c>
      <c r="I80" s="8" t="s">
        <v>19</v>
      </c>
      <c r="J80" s="8" t="s">
        <v>20</v>
      </c>
      <c r="K80" s="12">
        <v>300</v>
      </c>
      <c r="L80" s="9">
        <v>458</v>
      </c>
      <c r="M80" s="7">
        <f t="shared" si="1"/>
        <v>229</v>
      </c>
      <c r="N80" s="15">
        <v>133.38</v>
      </c>
    </row>
    <row r="81" spans="1:14" s="5" customFormat="1" ht="90" customHeight="1" x14ac:dyDescent="0.25">
      <c r="A81" s="6" t="s">
        <v>236</v>
      </c>
      <c r="B81" s="6"/>
      <c r="C81" s="6" t="s">
        <v>127</v>
      </c>
      <c r="D81" s="6" t="s">
        <v>14</v>
      </c>
      <c r="E81" s="6" t="s">
        <v>221</v>
      </c>
      <c r="F81" s="6" t="s">
        <v>23</v>
      </c>
      <c r="G81" s="6" t="s">
        <v>222</v>
      </c>
      <c r="H81" s="6" t="s">
        <v>112</v>
      </c>
      <c r="I81" s="6" t="s">
        <v>19</v>
      </c>
      <c r="J81" s="6" t="s">
        <v>20</v>
      </c>
      <c r="K81" s="11">
        <v>800</v>
      </c>
      <c r="L81" s="7">
        <v>498</v>
      </c>
      <c r="M81" s="7">
        <f t="shared" si="1"/>
        <v>249</v>
      </c>
      <c r="N81" s="15">
        <v>145.04</v>
      </c>
    </row>
    <row r="82" spans="1:14" s="5" customFormat="1" ht="90" customHeight="1" x14ac:dyDescent="0.25">
      <c r="A82" s="8" t="s">
        <v>237</v>
      </c>
      <c r="B82" s="8"/>
      <c r="C82" s="8" t="s">
        <v>127</v>
      </c>
      <c r="D82" s="8" t="s">
        <v>14</v>
      </c>
      <c r="E82" s="8" t="s">
        <v>38</v>
      </c>
      <c r="F82" s="8" t="s">
        <v>23</v>
      </c>
      <c r="G82" s="8" t="s">
        <v>39</v>
      </c>
      <c r="H82" s="8" t="s">
        <v>112</v>
      </c>
      <c r="I82" s="8" t="s">
        <v>188</v>
      </c>
      <c r="J82" s="8" t="s">
        <v>189</v>
      </c>
      <c r="K82" s="12">
        <v>500</v>
      </c>
      <c r="L82" s="9">
        <v>498</v>
      </c>
      <c r="M82" s="7">
        <f t="shared" si="1"/>
        <v>249</v>
      </c>
      <c r="N82" s="15">
        <v>145.04</v>
      </c>
    </row>
    <row r="83" spans="1:14" s="5" customFormat="1" ht="90" customHeight="1" x14ac:dyDescent="0.25">
      <c r="A83" s="6" t="s">
        <v>238</v>
      </c>
      <c r="B83" s="6"/>
      <c r="C83" s="6" t="s">
        <v>127</v>
      </c>
      <c r="D83" s="6" t="s">
        <v>14</v>
      </c>
      <c r="E83" s="6" t="s">
        <v>221</v>
      </c>
      <c r="F83" s="6" t="s">
        <v>23</v>
      </c>
      <c r="G83" s="6" t="s">
        <v>222</v>
      </c>
      <c r="H83" s="6" t="s">
        <v>112</v>
      </c>
      <c r="I83" s="6" t="s">
        <v>30</v>
      </c>
      <c r="J83" s="6" t="s">
        <v>31</v>
      </c>
      <c r="K83" s="11">
        <v>300</v>
      </c>
      <c r="L83" s="7">
        <v>498</v>
      </c>
      <c r="M83" s="7">
        <f t="shared" si="1"/>
        <v>249</v>
      </c>
      <c r="N83" s="15">
        <v>145.04</v>
      </c>
    </row>
    <row r="84" spans="1:14" s="5" customFormat="1" ht="90" customHeight="1" x14ac:dyDescent="0.25">
      <c r="A84" s="8" t="s">
        <v>239</v>
      </c>
      <c r="B84" s="8"/>
      <c r="C84" s="8" t="s">
        <v>127</v>
      </c>
      <c r="D84" s="8" t="s">
        <v>14</v>
      </c>
      <c r="E84" s="8" t="s">
        <v>119</v>
      </c>
      <c r="F84" s="8" t="s">
        <v>23</v>
      </c>
      <c r="G84" s="8" t="s">
        <v>120</v>
      </c>
      <c r="H84" s="8" t="s">
        <v>112</v>
      </c>
      <c r="I84" s="8" t="s">
        <v>59</v>
      </c>
      <c r="J84" s="8" t="s">
        <v>60</v>
      </c>
      <c r="K84" s="12">
        <v>200</v>
      </c>
      <c r="L84" s="9">
        <v>498</v>
      </c>
      <c r="M84" s="7">
        <f t="shared" si="1"/>
        <v>249</v>
      </c>
      <c r="N84" s="15">
        <v>145.04</v>
      </c>
    </row>
    <row r="85" spans="1:14" s="5" customFormat="1" ht="90" customHeight="1" x14ac:dyDescent="0.25">
      <c r="A85" s="6" t="s">
        <v>240</v>
      </c>
      <c r="B85" s="6"/>
      <c r="C85" s="6" t="s">
        <v>127</v>
      </c>
      <c r="D85" s="6" t="s">
        <v>14</v>
      </c>
      <c r="E85" s="6" t="s">
        <v>62</v>
      </c>
      <c r="F85" s="6" t="s">
        <v>69</v>
      </c>
      <c r="G85" s="6" t="s">
        <v>63</v>
      </c>
      <c r="H85" s="6" t="s">
        <v>115</v>
      </c>
      <c r="I85" s="6" t="s">
        <v>19</v>
      </c>
      <c r="J85" s="6" t="s">
        <v>20</v>
      </c>
      <c r="K85" s="11">
        <v>1000</v>
      </c>
      <c r="L85" s="7">
        <v>498</v>
      </c>
      <c r="M85" s="7">
        <f t="shared" si="1"/>
        <v>249</v>
      </c>
      <c r="N85" s="15">
        <v>145.04</v>
      </c>
    </row>
    <row r="86" spans="1:14" s="5" customFormat="1" ht="90" customHeight="1" x14ac:dyDescent="0.25">
      <c r="A86" s="8" t="s">
        <v>241</v>
      </c>
      <c r="B86" s="8"/>
      <c r="C86" s="8" t="s">
        <v>127</v>
      </c>
      <c r="D86" s="8" t="s">
        <v>14</v>
      </c>
      <c r="E86" s="8" t="s">
        <v>62</v>
      </c>
      <c r="F86" s="8" t="s">
        <v>23</v>
      </c>
      <c r="G86" s="8" t="s">
        <v>63</v>
      </c>
      <c r="H86" s="8" t="s">
        <v>115</v>
      </c>
      <c r="I86" s="8" t="s">
        <v>30</v>
      </c>
      <c r="J86" s="8" t="s">
        <v>31</v>
      </c>
      <c r="K86" s="12">
        <v>800</v>
      </c>
      <c r="L86" s="9">
        <v>498</v>
      </c>
      <c r="M86" s="7">
        <f t="shared" si="1"/>
        <v>249</v>
      </c>
      <c r="N86" s="15">
        <v>145.04</v>
      </c>
    </row>
    <row r="87" spans="1:14" s="5" customFormat="1" ht="90" customHeight="1" x14ac:dyDescent="0.25">
      <c r="A87" s="6" t="s">
        <v>242</v>
      </c>
      <c r="B87" s="6"/>
      <c r="C87" s="6" t="s">
        <v>127</v>
      </c>
      <c r="D87" s="6" t="s">
        <v>14</v>
      </c>
      <c r="E87" s="6" t="s">
        <v>62</v>
      </c>
      <c r="F87" s="6" t="s">
        <v>23</v>
      </c>
      <c r="G87" s="6" t="s">
        <v>63</v>
      </c>
      <c r="H87" s="6" t="s">
        <v>115</v>
      </c>
      <c r="I87" s="6" t="s">
        <v>59</v>
      </c>
      <c r="J87" s="6" t="s">
        <v>60</v>
      </c>
      <c r="K87" s="11">
        <v>700</v>
      </c>
      <c r="L87" s="7">
        <v>498</v>
      </c>
      <c r="M87" s="7">
        <f t="shared" si="1"/>
        <v>249</v>
      </c>
      <c r="N87" s="15">
        <v>145.04</v>
      </c>
    </row>
    <row r="88" spans="1:14" s="5" customFormat="1" ht="90" customHeight="1" x14ac:dyDescent="0.25">
      <c r="A88" s="8" t="s">
        <v>243</v>
      </c>
      <c r="B88" s="8"/>
      <c r="C88" s="8" t="s">
        <v>99</v>
      </c>
      <c r="D88" s="8" t="s">
        <v>14</v>
      </c>
      <c r="E88" s="8" t="s">
        <v>62</v>
      </c>
      <c r="F88" s="8" t="s">
        <v>23</v>
      </c>
      <c r="G88" s="8" t="s">
        <v>63</v>
      </c>
      <c r="H88" s="8" t="s">
        <v>117</v>
      </c>
      <c r="I88" s="8" t="s">
        <v>244</v>
      </c>
      <c r="J88" s="8" t="s">
        <v>245</v>
      </c>
      <c r="K88" s="12">
        <v>500</v>
      </c>
      <c r="L88" s="9">
        <v>498</v>
      </c>
      <c r="M88" s="7">
        <f t="shared" si="1"/>
        <v>249</v>
      </c>
      <c r="N88" s="15">
        <v>145.04</v>
      </c>
    </row>
    <row r="89" spans="1:14" s="5" customFormat="1" ht="90" customHeight="1" x14ac:dyDescent="0.25">
      <c r="A89" s="6" t="s">
        <v>246</v>
      </c>
      <c r="B89" s="6"/>
      <c r="C89" s="6" t="s">
        <v>99</v>
      </c>
      <c r="D89" s="6" t="s">
        <v>14</v>
      </c>
      <c r="E89" s="6" t="s">
        <v>62</v>
      </c>
      <c r="F89" s="6" t="s">
        <v>23</v>
      </c>
      <c r="G89" s="6" t="s">
        <v>63</v>
      </c>
      <c r="H89" s="6" t="s">
        <v>117</v>
      </c>
      <c r="I89" s="6" t="s">
        <v>158</v>
      </c>
      <c r="J89" s="6" t="s">
        <v>159</v>
      </c>
      <c r="K89" s="11">
        <v>500</v>
      </c>
      <c r="L89" s="7">
        <v>498</v>
      </c>
      <c r="M89" s="7">
        <f t="shared" si="1"/>
        <v>249</v>
      </c>
      <c r="N89" s="15">
        <v>145.04</v>
      </c>
    </row>
    <row r="90" spans="1:14" s="5" customFormat="1" ht="90" customHeight="1" x14ac:dyDescent="0.25">
      <c r="A90" s="8" t="s">
        <v>247</v>
      </c>
      <c r="B90" s="8"/>
      <c r="C90" s="8" t="s">
        <v>99</v>
      </c>
      <c r="D90" s="8" t="s">
        <v>14</v>
      </c>
      <c r="E90" s="8" t="s">
        <v>100</v>
      </c>
      <c r="F90" s="8" t="s">
        <v>69</v>
      </c>
      <c r="G90" s="8" t="s">
        <v>101</v>
      </c>
      <c r="H90" s="8" t="s">
        <v>117</v>
      </c>
      <c r="I90" s="8" t="s">
        <v>19</v>
      </c>
      <c r="J90" s="8" t="s">
        <v>20</v>
      </c>
      <c r="K90" s="12">
        <v>800</v>
      </c>
      <c r="L90" s="9">
        <v>498</v>
      </c>
      <c r="M90" s="7">
        <f t="shared" si="1"/>
        <v>249</v>
      </c>
      <c r="N90" s="15">
        <v>145.04</v>
      </c>
    </row>
    <row r="91" spans="1:14" s="5" customFormat="1" ht="90" customHeight="1" x14ac:dyDescent="0.25">
      <c r="A91" s="6" t="s">
        <v>248</v>
      </c>
      <c r="B91" s="6"/>
      <c r="C91" s="6" t="s">
        <v>99</v>
      </c>
      <c r="D91" s="6" t="s">
        <v>14</v>
      </c>
      <c r="E91" s="6" t="s">
        <v>249</v>
      </c>
      <c r="F91" s="6" t="s">
        <v>23</v>
      </c>
      <c r="G91" s="6" t="s">
        <v>250</v>
      </c>
      <c r="H91" s="6" t="s">
        <v>128</v>
      </c>
      <c r="I91" s="6" t="s">
        <v>30</v>
      </c>
      <c r="J91" s="6" t="s">
        <v>31</v>
      </c>
      <c r="K91" s="11">
        <v>500</v>
      </c>
      <c r="L91" s="7">
        <v>498</v>
      </c>
      <c r="M91" s="7">
        <f t="shared" si="1"/>
        <v>249</v>
      </c>
      <c r="N91" s="15">
        <v>145.04</v>
      </c>
    </row>
    <row r="92" spans="1:14" s="5" customFormat="1" ht="90" customHeight="1" x14ac:dyDescent="0.25">
      <c r="A92" s="8" t="s">
        <v>251</v>
      </c>
      <c r="B92" s="8"/>
      <c r="C92" s="8" t="s">
        <v>99</v>
      </c>
      <c r="D92" s="8" t="s">
        <v>14</v>
      </c>
      <c r="E92" s="8" t="s">
        <v>249</v>
      </c>
      <c r="F92" s="8" t="s">
        <v>23</v>
      </c>
      <c r="G92" s="8" t="s">
        <v>250</v>
      </c>
      <c r="H92" s="8" t="s">
        <v>128</v>
      </c>
      <c r="I92" s="8" t="s">
        <v>59</v>
      </c>
      <c r="J92" s="8" t="s">
        <v>60</v>
      </c>
      <c r="K92" s="12">
        <v>500</v>
      </c>
      <c r="L92" s="9">
        <v>498</v>
      </c>
      <c r="M92" s="7">
        <f t="shared" si="1"/>
        <v>249</v>
      </c>
      <c r="N92" s="15">
        <v>145.04</v>
      </c>
    </row>
    <row r="93" spans="1:14" s="5" customFormat="1" ht="90" customHeight="1" x14ac:dyDescent="0.25">
      <c r="A93" s="6" t="s">
        <v>252</v>
      </c>
      <c r="B93" s="6"/>
      <c r="C93" s="6" t="s">
        <v>99</v>
      </c>
      <c r="D93" s="6" t="s">
        <v>14</v>
      </c>
      <c r="E93" s="6" t="s">
        <v>119</v>
      </c>
      <c r="F93" s="6" t="s">
        <v>69</v>
      </c>
      <c r="G93" s="6" t="s">
        <v>120</v>
      </c>
      <c r="H93" s="6" t="s">
        <v>128</v>
      </c>
      <c r="I93" s="6" t="s">
        <v>19</v>
      </c>
      <c r="J93" s="6" t="s">
        <v>20</v>
      </c>
      <c r="K93" s="11">
        <v>600</v>
      </c>
      <c r="L93" s="7">
        <v>498</v>
      </c>
      <c r="M93" s="7">
        <f t="shared" si="1"/>
        <v>249</v>
      </c>
      <c r="N93" s="15">
        <v>145.04</v>
      </c>
    </row>
    <row r="94" spans="1:14" s="5" customFormat="1" ht="90" customHeight="1" x14ac:dyDescent="0.25">
      <c r="A94" s="8" t="s">
        <v>253</v>
      </c>
      <c r="B94" s="8"/>
      <c r="C94" s="8" t="s">
        <v>99</v>
      </c>
      <c r="D94" s="8" t="s">
        <v>14</v>
      </c>
      <c r="E94" s="8" t="s">
        <v>100</v>
      </c>
      <c r="F94" s="8" t="s">
        <v>23</v>
      </c>
      <c r="G94" s="8" t="s">
        <v>101</v>
      </c>
      <c r="H94" s="8" t="s">
        <v>130</v>
      </c>
      <c r="I94" s="8" t="s">
        <v>30</v>
      </c>
      <c r="J94" s="8" t="s">
        <v>31</v>
      </c>
      <c r="K94" s="12">
        <v>500</v>
      </c>
      <c r="L94" s="9">
        <v>498</v>
      </c>
      <c r="M94" s="7">
        <f t="shared" si="1"/>
        <v>249</v>
      </c>
      <c r="N94" s="15">
        <v>145.04</v>
      </c>
    </row>
    <row r="95" spans="1:14" s="5" customFormat="1" ht="90" customHeight="1" x14ac:dyDescent="0.25">
      <c r="A95" s="6" t="s">
        <v>254</v>
      </c>
      <c r="B95" s="6"/>
      <c r="C95" s="6" t="s">
        <v>99</v>
      </c>
      <c r="D95" s="6" t="s">
        <v>14</v>
      </c>
      <c r="E95" s="6" t="s">
        <v>100</v>
      </c>
      <c r="F95" s="6" t="s">
        <v>23</v>
      </c>
      <c r="G95" s="6" t="s">
        <v>101</v>
      </c>
      <c r="H95" s="6" t="s">
        <v>130</v>
      </c>
      <c r="I95" s="6" t="s">
        <v>59</v>
      </c>
      <c r="J95" s="6" t="s">
        <v>60</v>
      </c>
      <c r="K95" s="11">
        <v>400</v>
      </c>
      <c r="L95" s="7">
        <v>498</v>
      </c>
      <c r="M95" s="7">
        <f t="shared" si="1"/>
        <v>249</v>
      </c>
      <c r="N95" s="15">
        <v>145.04</v>
      </c>
    </row>
    <row r="96" spans="1:14" s="5" customFormat="1" ht="90" customHeight="1" x14ac:dyDescent="0.25">
      <c r="A96" s="8" t="s">
        <v>255</v>
      </c>
      <c r="B96" s="8"/>
      <c r="C96" s="8" t="s">
        <v>99</v>
      </c>
      <c r="D96" s="8" t="s">
        <v>14</v>
      </c>
      <c r="E96" s="8" t="s">
        <v>74</v>
      </c>
      <c r="F96" s="8" t="s">
        <v>23</v>
      </c>
      <c r="G96" s="8" t="s">
        <v>75</v>
      </c>
      <c r="H96" s="8" t="s">
        <v>130</v>
      </c>
      <c r="I96" s="8" t="s">
        <v>256</v>
      </c>
      <c r="J96" s="8" t="s">
        <v>257</v>
      </c>
      <c r="K96" s="12">
        <v>400</v>
      </c>
      <c r="L96" s="9">
        <v>528</v>
      </c>
      <c r="M96" s="7">
        <f t="shared" si="1"/>
        <v>264</v>
      </c>
      <c r="N96" s="15">
        <v>153.52000000000001</v>
      </c>
    </row>
    <row r="97" spans="1:14" s="5" customFormat="1" ht="90" customHeight="1" x14ac:dyDescent="0.25">
      <c r="A97" s="6" t="s">
        <v>258</v>
      </c>
      <c r="B97" s="6"/>
      <c r="C97" s="6" t="s">
        <v>99</v>
      </c>
      <c r="D97" s="6" t="s">
        <v>14</v>
      </c>
      <c r="E97" s="6" t="s">
        <v>74</v>
      </c>
      <c r="F97" s="6" t="s">
        <v>23</v>
      </c>
      <c r="G97" s="6" t="s">
        <v>75</v>
      </c>
      <c r="H97" s="6" t="s">
        <v>130</v>
      </c>
      <c r="I97" s="6" t="s">
        <v>259</v>
      </c>
      <c r="J97" s="6" t="s">
        <v>260</v>
      </c>
      <c r="K97" s="11">
        <v>400</v>
      </c>
      <c r="L97" s="7">
        <v>528</v>
      </c>
      <c r="M97" s="7">
        <f t="shared" si="1"/>
        <v>264</v>
      </c>
      <c r="N97" s="15">
        <v>153.52000000000001</v>
      </c>
    </row>
    <row r="98" spans="1:14" s="5" customFormat="1" ht="90" customHeight="1" x14ac:dyDescent="0.25">
      <c r="A98" s="8" t="s">
        <v>261</v>
      </c>
      <c r="B98" s="8"/>
      <c r="C98" s="8" t="s">
        <v>99</v>
      </c>
      <c r="D98" s="8" t="s">
        <v>14</v>
      </c>
      <c r="E98" s="8" t="s">
        <v>74</v>
      </c>
      <c r="F98" s="8" t="s">
        <v>16</v>
      </c>
      <c r="G98" s="8" t="s">
        <v>75</v>
      </c>
      <c r="H98" s="8" t="s">
        <v>130</v>
      </c>
      <c r="I98" s="8" t="s">
        <v>19</v>
      </c>
      <c r="J98" s="8" t="s">
        <v>20</v>
      </c>
      <c r="K98" s="12">
        <v>500</v>
      </c>
      <c r="L98" s="9">
        <v>498</v>
      </c>
      <c r="M98" s="7">
        <f t="shared" si="1"/>
        <v>249</v>
      </c>
      <c r="N98" s="15">
        <v>145.04</v>
      </c>
    </row>
    <row r="99" spans="1:14" s="5" customFormat="1" ht="90" customHeight="1" x14ac:dyDescent="0.25">
      <c r="A99" s="6" t="s">
        <v>262</v>
      </c>
      <c r="B99" s="6"/>
      <c r="C99" s="6" t="s">
        <v>99</v>
      </c>
      <c r="D99" s="6" t="s">
        <v>14</v>
      </c>
      <c r="E99" s="6" t="s">
        <v>74</v>
      </c>
      <c r="F99" s="6" t="s">
        <v>16</v>
      </c>
      <c r="G99" s="6" t="s">
        <v>75</v>
      </c>
      <c r="H99" s="6" t="s">
        <v>130</v>
      </c>
      <c r="I99" s="6" t="s">
        <v>76</v>
      </c>
      <c r="J99" s="6" t="s">
        <v>77</v>
      </c>
      <c r="K99" s="11">
        <v>400</v>
      </c>
      <c r="L99" s="7">
        <v>498</v>
      </c>
      <c r="M99" s="7">
        <f t="shared" si="1"/>
        <v>249</v>
      </c>
      <c r="N99" s="15">
        <v>145.04</v>
      </c>
    </row>
    <row r="100" spans="1:14" s="5" customFormat="1" ht="90" customHeight="1" x14ac:dyDescent="0.25">
      <c r="A100" s="8" t="s">
        <v>263</v>
      </c>
      <c r="B100" s="8"/>
      <c r="C100" s="8" t="s">
        <v>99</v>
      </c>
      <c r="D100" s="8" t="s">
        <v>14</v>
      </c>
      <c r="E100" s="8" t="s">
        <v>22</v>
      </c>
      <c r="F100" s="8" t="s">
        <v>69</v>
      </c>
      <c r="G100" s="8" t="s">
        <v>24</v>
      </c>
      <c r="H100" s="8" t="s">
        <v>136</v>
      </c>
      <c r="I100" s="8" t="s">
        <v>19</v>
      </c>
      <c r="J100" s="8" t="s">
        <v>20</v>
      </c>
      <c r="K100" s="12">
        <v>600</v>
      </c>
      <c r="L100" s="9">
        <v>498</v>
      </c>
      <c r="M100" s="7">
        <f t="shared" si="1"/>
        <v>249</v>
      </c>
      <c r="N100" s="15">
        <v>145.04</v>
      </c>
    </row>
    <row r="101" spans="1:14" s="5" customFormat="1" ht="90" customHeight="1" x14ac:dyDescent="0.25">
      <c r="A101" s="6" t="s">
        <v>264</v>
      </c>
      <c r="B101" s="6"/>
      <c r="C101" s="6" t="s">
        <v>99</v>
      </c>
      <c r="D101" s="6" t="s">
        <v>14</v>
      </c>
      <c r="E101" s="6" t="s">
        <v>38</v>
      </c>
      <c r="F101" s="6" t="s">
        <v>69</v>
      </c>
      <c r="G101" s="6" t="s">
        <v>39</v>
      </c>
      <c r="H101" s="6" t="s">
        <v>136</v>
      </c>
      <c r="I101" s="6" t="s">
        <v>110</v>
      </c>
      <c r="J101" s="6" t="s">
        <v>111</v>
      </c>
      <c r="K101" s="11">
        <v>600</v>
      </c>
      <c r="L101" s="7">
        <v>498</v>
      </c>
      <c r="M101" s="7">
        <f t="shared" si="1"/>
        <v>249</v>
      </c>
      <c r="N101" s="15">
        <v>145.04</v>
      </c>
    </row>
    <row r="102" spans="1:14" s="5" customFormat="1" ht="90" customHeight="1" x14ac:dyDescent="0.25">
      <c r="A102" s="8" t="s">
        <v>265</v>
      </c>
      <c r="B102" s="8"/>
      <c r="C102" s="8" t="s">
        <v>99</v>
      </c>
      <c r="D102" s="8" t="s">
        <v>14</v>
      </c>
      <c r="E102" s="8" t="s">
        <v>38</v>
      </c>
      <c r="F102" s="8" t="s">
        <v>69</v>
      </c>
      <c r="G102" s="8" t="s">
        <v>39</v>
      </c>
      <c r="H102" s="8" t="s">
        <v>136</v>
      </c>
      <c r="I102" s="8" t="s">
        <v>70</v>
      </c>
      <c r="J102" s="8" t="s">
        <v>71</v>
      </c>
      <c r="K102" s="12">
        <v>400</v>
      </c>
      <c r="L102" s="9">
        <v>498</v>
      </c>
      <c r="M102" s="7">
        <f t="shared" si="1"/>
        <v>249</v>
      </c>
      <c r="N102" s="15">
        <v>145.04</v>
      </c>
    </row>
    <row r="103" spans="1:14" s="5" customFormat="1" ht="90" customHeight="1" x14ac:dyDescent="0.25">
      <c r="A103" s="6" t="s">
        <v>266</v>
      </c>
      <c r="B103" s="6"/>
      <c r="C103" s="6" t="s">
        <v>99</v>
      </c>
      <c r="D103" s="6" t="s">
        <v>14</v>
      </c>
      <c r="E103" s="6" t="s">
        <v>38</v>
      </c>
      <c r="F103" s="6" t="s">
        <v>69</v>
      </c>
      <c r="G103" s="6" t="s">
        <v>39</v>
      </c>
      <c r="H103" s="6" t="s">
        <v>136</v>
      </c>
      <c r="I103" s="6" t="s">
        <v>40</v>
      </c>
      <c r="J103" s="6" t="s">
        <v>41</v>
      </c>
      <c r="K103" s="11">
        <v>500</v>
      </c>
      <c r="L103" s="7">
        <v>498</v>
      </c>
      <c r="M103" s="7">
        <f t="shared" si="1"/>
        <v>249</v>
      </c>
      <c r="N103" s="15">
        <v>145.04</v>
      </c>
    </row>
    <row r="104" spans="1:14" s="5" customFormat="1" ht="90" customHeight="1" x14ac:dyDescent="0.25">
      <c r="A104" s="8" t="s">
        <v>267</v>
      </c>
      <c r="B104" s="8"/>
      <c r="C104" s="8" t="s">
        <v>268</v>
      </c>
      <c r="D104" s="8" t="s">
        <v>14</v>
      </c>
      <c r="E104" s="8" t="s">
        <v>46</v>
      </c>
      <c r="F104" s="8" t="s">
        <v>23</v>
      </c>
      <c r="G104" s="8" t="s">
        <v>47</v>
      </c>
      <c r="H104" s="8" t="s">
        <v>143</v>
      </c>
      <c r="I104" s="8" t="s">
        <v>30</v>
      </c>
      <c r="J104" s="8" t="s">
        <v>31</v>
      </c>
      <c r="K104" s="12">
        <v>500</v>
      </c>
      <c r="L104" s="9">
        <v>498</v>
      </c>
      <c r="M104" s="7">
        <f t="shared" si="1"/>
        <v>249</v>
      </c>
      <c r="N104" s="15">
        <v>145.04</v>
      </c>
    </row>
    <row r="105" spans="1:14" s="5" customFormat="1" ht="90" customHeight="1" x14ac:dyDescent="0.25">
      <c r="A105" s="6" t="s">
        <v>269</v>
      </c>
      <c r="B105" s="6"/>
      <c r="C105" s="6" t="s">
        <v>268</v>
      </c>
      <c r="D105" s="6" t="s">
        <v>14</v>
      </c>
      <c r="E105" s="6" t="s">
        <v>46</v>
      </c>
      <c r="F105" s="6" t="s">
        <v>23</v>
      </c>
      <c r="G105" s="6" t="s">
        <v>47</v>
      </c>
      <c r="H105" s="6" t="s">
        <v>143</v>
      </c>
      <c r="I105" s="6" t="s">
        <v>26</v>
      </c>
      <c r="J105" s="6" t="s">
        <v>27</v>
      </c>
      <c r="K105" s="11">
        <v>400</v>
      </c>
      <c r="L105" s="7">
        <v>498</v>
      </c>
      <c r="M105" s="7">
        <f t="shared" si="1"/>
        <v>249</v>
      </c>
      <c r="N105" s="15">
        <v>145.04</v>
      </c>
    </row>
    <row r="106" spans="1:14" s="5" customFormat="1" ht="90" customHeight="1" x14ac:dyDescent="0.25">
      <c r="A106" s="8" t="s">
        <v>270</v>
      </c>
      <c r="B106" s="8"/>
      <c r="C106" s="8" t="s">
        <v>268</v>
      </c>
      <c r="D106" s="8" t="s">
        <v>14</v>
      </c>
      <c r="E106" s="8" t="s">
        <v>62</v>
      </c>
      <c r="F106" s="8" t="s">
        <v>23</v>
      </c>
      <c r="G106" s="8" t="s">
        <v>63</v>
      </c>
      <c r="H106" s="8" t="s">
        <v>143</v>
      </c>
      <c r="I106" s="8" t="s">
        <v>158</v>
      </c>
      <c r="J106" s="8" t="s">
        <v>159</v>
      </c>
      <c r="K106" s="12">
        <v>600</v>
      </c>
      <c r="L106" s="9">
        <v>498</v>
      </c>
      <c r="M106" s="7">
        <f t="shared" si="1"/>
        <v>249</v>
      </c>
      <c r="N106" s="15">
        <v>145.04</v>
      </c>
    </row>
    <row r="107" spans="1:14" s="5" customFormat="1" ht="90" customHeight="1" x14ac:dyDescent="0.25">
      <c r="A107" s="6" t="s">
        <v>271</v>
      </c>
      <c r="B107" s="6"/>
      <c r="C107" s="6" t="s">
        <v>99</v>
      </c>
      <c r="D107" s="6" t="s">
        <v>14</v>
      </c>
      <c r="E107" s="6" t="s">
        <v>186</v>
      </c>
      <c r="F107" s="6" t="s">
        <v>69</v>
      </c>
      <c r="G107" s="6" t="s">
        <v>187</v>
      </c>
      <c r="H107" s="6" t="s">
        <v>153</v>
      </c>
      <c r="I107" s="6" t="s">
        <v>19</v>
      </c>
      <c r="J107" s="6" t="s">
        <v>20</v>
      </c>
      <c r="K107" s="11">
        <v>1000</v>
      </c>
      <c r="L107" s="7">
        <v>448</v>
      </c>
      <c r="M107" s="7">
        <f t="shared" si="1"/>
        <v>224</v>
      </c>
      <c r="N107" s="15">
        <v>131.26</v>
      </c>
    </row>
    <row r="108" spans="1:14" s="5" customFormat="1" ht="90" customHeight="1" x14ac:dyDescent="0.25">
      <c r="A108" s="8" t="s">
        <v>272</v>
      </c>
      <c r="B108" s="8"/>
      <c r="C108" s="8" t="s">
        <v>99</v>
      </c>
      <c r="D108" s="8" t="s">
        <v>14</v>
      </c>
      <c r="E108" s="8" t="s">
        <v>186</v>
      </c>
      <c r="F108" s="8" t="s">
        <v>69</v>
      </c>
      <c r="G108" s="8" t="s">
        <v>187</v>
      </c>
      <c r="H108" s="8" t="s">
        <v>153</v>
      </c>
      <c r="I108" s="8" t="s">
        <v>194</v>
      </c>
      <c r="J108" s="8" t="s">
        <v>195</v>
      </c>
      <c r="K108" s="12">
        <v>800</v>
      </c>
      <c r="L108" s="9">
        <v>448</v>
      </c>
      <c r="M108" s="7">
        <f t="shared" si="1"/>
        <v>224</v>
      </c>
      <c r="N108" s="15">
        <v>131.26</v>
      </c>
    </row>
    <row r="109" spans="1:14" s="5" customFormat="1" ht="90" customHeight="1" x14ac:dyDescent="0.25">
      <c r="A109" s="6" t="s">
        <v>273</v>
      </c>
      <c r="B109" s="6"/>
      <c r="C109" s="6" t="s">
        <v>99</v>
      </c>
      <c r="D109" s="6" t="s">
        <v>14</v>
      </c>
      <c r="E109" s="6" t="s">
        <v>186</v>
      </c>
      <c r="F109" s="6" t="s">
        <v>69</v>
      </c>
      <c r="G109" s="6" t="s">
        <v>187</v>
      </c>
      <c r="H109" s="6" t="s">
        <v>153</v>
      </c>
      <c r="I109" s="6" t="s">
        <v>110</v>
      </c>
      <c r="J109" s="6" t="s">
        <v>111</v>
      </c>
      <c r="K109" s="11">
        <v>800</v>
      </c>
      <c r="L109" s="7">
        <v>448</v>
      </c>
      <c r="M109" s="7">
        <f t="shared" si="1"/>
        <v>224</v>
      </c>
      <c r="N109" s="15">
        <v>131.26</v>
      </c>
    </row>
    <row r="110" spans="1:14" s="5" customFormat="1" ht="90" customHeight="1" x14ac:dyDescent="0.25">
      <c r="A110" s="8" t="s">
        <v>274</v>
      </c>
      <c r="B110" s="8"/>
      <c r="C110" s="8" t="s">
        <v>99</v>
      </c>
      <c r="D110" s="8" t="s">
        <v>14</v>
      </c>
      <c r="E110" s="8" t="s">
        <v>186</v>
      </c>
      <c r="F110" s="8" t="s">
        <v>23</v>
      </c>
      <c r="G110" s="8" t="s">
        <v>187</v>
      </c>
      <c r="H110" s="8" t="s">
        <v>153</v>
      </c>
      <c r="I110" s="8" t="s">
        <v>30</v>
      </c>
      <c r="J110" s="8" t="s">
        <v>31</v>
      </c>
      <c r="K110" s="12">
        <v>800</v>
      </c>
      <c r="L110" s="9">
        <v>448</v>
      </c>
      <c r="M110" s="7">
        <f t="shared" si="1"/>
        <v>224</v>
      </c>
      <c r="N110" s="15">
        <v>131.26</v>
      </c>
    </row>
    <row r="111" spans="1:14" s="5" customFormat="1" ht="90" customHeight="1" x14ac:dyDescent="0.25">
      <c r="A111" s="6" t="s">
        <v>275</v>
      </c>
      <c r="B111" s="6"/>
      <c r="C111" s="6" t="s">
        <v>99</v>
      </c>
      <c r="D111" s="6" t="s">
        <v>14</v>
      </c>
      <c r="E111" s="6" t="s">
        <v>38</v>
      </c>
      <c r="F111" s="6" t="s">
        <v>69</v>
      </c>
      <c r="G111" s="6" t="s">
        <v>39</v>
      </c>
      <c r="H111" s="6" t="s">
        <v>153</v>
      </c>
      <c r="I111" s="6" t="s">
        <v>19</v>
      </c>
      <c r="J111" s="6" t="s">
        <v>20</v>
      </c>
      <c r="K111" s="11">
        <v>500</v>
      </c>
      <c r="L111" s="7">
        <v>448</v>
      </c>
      <c r="M111" s="7">
        <f t="shared" si="1"/>
        <v>224</v>
      </c>
      <c r="N111" s="15">
        <v>131.26</v>
      </c>
    </row>
    <row r="112" spans="1:14" s="5" customFormat="1" ht="90" customHeight="1" x14ac:dyDescent="0.25">
      <c r="A112" s="8" t="s">
        <v>276</v>
      </c>
      <c r="B112" s="8"/>
      <c r="C112" s="8" t="s">
        <v>99</v>
      </c>
      <c r="D112" s="8" t="s">
        <v>14</v>
      </c>
      <c r="E112" s="8" t="s">
        <v>38</v>
      </c>
      <c r="F112" s="8" t="s">
        <v>23</v>
      </c>
      <c r="G112" s="8" t="s">
        <v>39</v>
      </c>
      <c r="H112" s="8" t="s">
        <v>153</v>
      </c>
      <c r="I112" s="8" t="s">
        <v>138</v>
      </c>
      <c r="J112" s="8" t="s">
        <v>139</v>
      </c>
      <c r="K112" s="12">
        <v>500</v>
      </c>
      <c r="L112" s="9">
        <v>448</v>
      </c>
      <c r="M112" s="7">
        <f t="shared" si="1"/>
        <v>224</v>
      </c>
      <c r="N112" s="15">
        <v>131.26</v>
      </c>
    </row>
    <row r="113" spans="1:14" s="5" customFormat="1" ht="90" customHeight="1" x14ac:dyDescent="0.25">
      <c r="A113" s="6" t="s">
        <v>277</v>
      </c>
      <c r="B113" s="6"/>
      <c r="C113" s="6" t="s">
        <v>99</v>
      </c>
      <c r="D113" s="6" t="s">
        <v>14</v>
      </c>
      <c r="E113" s="6" t="s">
        <v>38</v>
      </c>
      <c r="F113" s="6" t="s">
        <v>23</v>
      </c>
      <c r="G113" s="6" t="s">
        <v>39</v>
      </c>
      <c r="H113" s="6" t="s">
        <v>153</v>
      </c>
      <c r="I113" s="6" t="s">
        <v>70</v>
      </c>
      <c r="J113" s="6" t="s">
        <v>71</v>
      </c>
      <c r="K113" s="11">
        <v>500</v>
      </c>
      <c r="L113" s="7">
        <v>448</v>
      </c>
      <c r="M113" s="7">
        <f t="shared" si="1"/>
        <v>224</v>
      </c>
      <c r="N113" s="15">
        <v>131.26</v>
      </c>
    </row>
    <row r="114" spans="1:14" s="5" customFormat="1" ht="90" customHeight="1" x14ac:dyDescent="0.25">
      <c r="A114" s="8" t="s">
        <v>278</v>
      </c>
      <c r="B114" s="8"/>
      <c r="C114" s="8" t="s">
        <v>279</v>
      </c>
      <c r="D114" s="8" t="s">
        <v>14</v>
      </c>
      <c r="E114" s="8" t="s">
        <v>141</v>
      </c>
      <c r="F114" s="8" t="s">
        <v>23</v>
      </c>
      <c r="G114" s="8" t="s">
        <v>142</v>
      </c>
      <c r="H114" s="8" t="s">
        <v>164</v>
      </c>
      <c r="I114" s="8" t="s">
        <v>26</v>
      </c>
      <c r="J114" s="8" t="s">
        <v>27</v>
      </c>
      <c r="K114" s="12">
        <v>400</v>
      </c>
      <c r="L114" s="9">
        <v>458</v>
      </c>
      <c r="M114" s="7">
        <f t="shared" si="1"/>
        <v>229</v>
      </c>
      <c r="N114" s="15">
        <v>133.38</v>
      </c>
    </row>
    <row r="115" spans="1:14" s="5" customFormat="1" ht="90" customHeight="1" x14ac:dyDescent="0.25">
      <c r="A115" s="6" t="s">
        <v>280</v>
      </c>
      <c r="B115" s="6"/>
      <c r="C115" s="6" t="s">
        <v>279</v>
      </c>
      <c r="D115" s="6" t="s">
        <v>14</v>
      </c>
      <c r="E115" s="6" t="s">
        <v>177</v>
      </c>
      <c r="F115" s="6" t="s">
        <v>23</v>
      </c>
      <c r="G115" s="6" t="s">
        <v>178</v>
      </c>
      <c r="H115" s="6" t="s">
        <v>164</v>
      </c>
      <c r="I115" s="6" t="s">
        <v>30</v>
      </c>
      <c r="J115" s="6" t="s">
        <v>31</v>
      </c>
      <c r="K115" s="11">
        <v>400</v>
      </c>
      <c r="L115" s="7">
        <v>458</v>
      </c>
      <c r="M115" s="7">
        <f t="shared" si="1"/>
        <v>229</v>
      </c>
      <c r="N115" s="15">
        <v>133.38</v>
      </c>
    </row>
    <row r="116" spans="1:14" s="5" customFormat="1" ht="90" customHeight="1" x14ac:dyDescent="0.25">
      <c r="A116" s="8" t="s">
        <v>281</v>
      </c>
      <c r="B116" s="8"/>
      <c r="C116" s="8" t="s">
        <v>282</v>
      </c>
      <c r="D116" s="8" t="s">
        <v>14</v>
      </c>
      <c r="E116" s="8" t="s">
        <v>62</v>
      </c>
      <c r="F116" s="8" t="s">
        <v>16</v>
      </c>
      <c r="G116" s="8" t="s">
        <v>63</v>
      </c>
      <c r="H116" s="8" t="s">
        <v>169</v>
      </c>
      <c r="I116" s="8" t="s">
        <v>283</v>
      </c>
      <c r="J116" s="8" t="s">
        <v>284</v>
      </c>
      <c r="K116" s="12">
        <v>500</v>
      </c>
      <c r="L116" s="9">
        <v>458</v>
      </c>
      <c r="M116" s="7">
        <f t="shared" si="1"/>
        <v>229</v>
      </c>
      <c r="N116" s="15">
        <v>133.38</v>
      </c>
    </row>
    <row r="117" spans="1:14" s="5" customFormat="1" ht="90" customHeight="1" x14ac:dyDescent="0.25">
      <c r="A117" s="6" t="s">
        <v>285</v>
      </c>
      <c r="B117" s="6"/>
      <c r="C117" s="6" t="s">
        <v>282</v>
      </c>
      <c r="D117" s="6" t="s">
        <v>14</v>
      </c>
      <c r="E117" s="6" t="s">
        <v>62</v>
      </c>
      <c r="F117" s="6" t="s">
        <v>286</v>
      </c>
      <c r="G117" s="6" t="s">
        <v>63</v>
      </c>
      <c r="H117" s="6" t="s">
        <v>169</v>
      </c>
      <c r="I117" s="6" t="s">
        <v>158</v>
      </c>
      <c r="J117" s="6" t="s">
        <v>159</v>
      </c>
      <c r="K117" s="11">
        <v>500</v>
      </c>
      <c r="L117" s="7">
        <v>458</v>
      </c>
      <c r="M117" s="7">
        <f t="shared" si="1"/>
        <v>229</v>
      </c>
      <c r="N117" s="15">
        <v>133.38</v>
      </c>
    </row>
    <row r="118" spans="1:14" s="5" customFormat="1" ht="90" customHeight="1" x14ac:dyDescent="0.25">
      <c r="A118" s="8" t="s">
        <v>287</v>
      </c>
      <c r="B118" s="8"/>
      <c r="C118" s="8" t="s">
        <v>99</v>
      </c>
      <c r="D118" s="8" t="s">
        <v>288</v>
      </c>
      <c r="E118" s="8" t="s">
        <v>100</v>
      </c>
      <c r="F118" s="8" t="s">
        <v>69</v>
      </c>
      <c r="G118" s="8" t="s">
        <v>101</v>
      </c>
      <c r="H118" s="8" t="s">
        <v>92</v>
      </c>
      <c r="I118" s="8" t="s">
        <v>194</v>
      </c>
      <c r="J118" s="8" t="s">
        <v>195</v>
      </c>
      <c r="K118" s="12">
        <v>700</v>
      </c>
      <c r="L118" s="9">
        <v>358</v>
      </c>
      <c r="M118" s="7">
        <f t="shared" si="1"/>
        <v>179</v>
      </c>
      <c r="N118" s="15">
        <v>105.82</v>
      </c>
    </row>
    <row r="119" spans="1:14" s="5" customFormat="1" ht="90" customHeight="1" x14ac:dyDescent="0.25">
      <c r="A119" s="6" t="s">
        <v>289</v>
      </c>
      <c r="B119" s="6"/>
      <c r="C119" s="6" t="s">
        <v>99</v>
      </c>
      <c r="D119" s="6" t="s">
        <v>288</v>
      </c>
      <c r="E119" s="6" t="s">
        <v>290</v>
      </c>
      <c r="F119" s="6" t="s">
        <v>69</v>
      </c>
      <c r="G119" s="6" t="s">
        <v>291</v>
      </c>
      <c r="H119" s="6" t="s">
        <v>92</v>
      </c>
      <c r="I119" s="6" t="s">
        <v>19</v>
      </c>
      <c r="J119" s="6" t="s">
        <v>20</v>
      </c>
      <c r="K119" s="11">
        <v>600</v>
      </c>
      <c r="L119" s="7">
        <v>358</v>
      </c>
      <c r="M119" s="7">
        <f t="shared" si="1"/>
        <v>179</v>
      </c>
      <c r="N119" s="15">
        <v>105.82</v>
      </c>
    </row>
    <row r="120" spans="1:14" s="5" customFormat="1" ht="90" customHeight="1" x14ac:dyDescent="0.25">
      <c r="A120" s="8" t="s">
        <v>292</v>
      </c>
      <c r="B120" s="8"/>
      <c r="C120" s="8" t="s">
        <v>99</v>
      </c>
      <c r="D120" s="8" t="s">
        <v>288</v>
      </c>
      <c r="E120" s="8" t="s">
        <v>221</v>
      </c>
      <c r="F120" s="8" t="s">
        <v>23</v>
      </c>
      <c r="G120" s="8" t="s">
        <v>222</v>
      </c>
      <c r="H120" s="8" t="s">
        <v>92</v>
      </c>
      <c r="I120" s="8" t="s">
        <v>59</v>
      </c>
      <c r="J120" s="8" t="s">
        <v>60</v>
      </c>
      <c r="K120" s="12">
        <v>500</v>
      </c>
      <c r="L120" s="9">
        <v>358</v>
      </c>
      <c r="M120" s="7">
        <f t="shared" si="1"/>
        <v>179</v>
      </c>
      <c r="N120" s="15">
        <v>105.82</v>
      </c>
    </row>
    <row r="121" spans="1:14" s="5" customFormat="1" ht="90" customHeight="1" x14ac:dyDescent="0.25">
      <c r="A121" s="6" t="s">
        <v>293</v>
      </c>
      <c r="B121" s="6"/>
      <c r="C121" s="6" t="s">
        <v>99</v>
      </c>
      <c r="D121" s="6" t="s">
        <v>288</v>
      </c>
      <c r="E121" s="6" t="s">
        <v>221</v>
      </c>
      <c r="F121" s="6" t="s">
        <v>23</v>
      </c>
      <c r="G121" s="6" t="s">
        <v>222</v>
      </c>
      <c r="H121" s="6" t="s">
        <v>92</v>
      </c>
      <c r="I121" s="6" t="s">
        <v>30</v>
      </c>
      <c r="J121" s="6" t="s">
        <v>31</v>
      </c>
      <c r="K121" s="11">
        <v>400</v>
      </c>
      <c r="L121" s="7">
        <v>358</v>
      </c>
      <c r="M121" s="7">
        <f t="shared" si="1"/>
        <v>179</v>
      </c>
      <c r="N121" s="15">
        <v>105.82</v>
      </c>
    </row>
    <row r="122" spans="1:14" s="5" customFormat="1" ht="90" customHeight="1" x14ac:dyDescent="0.25">
      <c r="A122" s="8" t="s">
        <v>294</v>
      </c>
      <c r="B122" s="8"/>
      <c r="C122" s="8" t="s">
        <v>99</v>
      </c>
      <c r="D122" s="8" t="s">
        <v>288</v>
      </c>
      <c r="E122" s="8" t="s">
        <v>295</v>
      </c>
      <c r="F122" s="8" t="s">
        <v>69</v>
      </c>
      <c r="G122" s="8" t="s">
        <v>296</v>
      </c>
      <c r="H122" s="8" t="s">
        <v>92</v>
      </c>
      <c r="I122" s="8" t="s">
        <v>110</v>
      </c>
      <c r="J122" s="8" t="s">
        <v>111</v>
      </c>
      <c r="K122" s="12">
        <v>400</v>
      </c>
      <c r="L122" s="9">
        <v>358</v>
      </c>
      <c r="M122" s="7">
        <f t="shared" si="1"/>
        <v>179</v>
      </c>
      <c r="N122" s="15">
        <v>105.82</v>
      </c>
    </row>
    <row r="123" spans="1:14" s="5" customFormat="1" ht="90" customHeight="1" x14ac:dyDescent="0.25">
      <c r="A123" s="6" t="s">
        <v>297</v>
      </c>
      <c r="B123" s="6"/>
      <c r="C123" s="6" t="s">
        <v>279</v>
      </c>
      <c r="D123" s="6" t="s">
        <v>288</v>
      </c>
      <c r="E123" s="6" t="s">
        <v>177</v>
      </c>
      <c r="F123" s="6" t="s">
        <v>69</v>
      </c>
      <c r="G123" s="6" t="s">
        <v>178</v>
      </c>
      <c r="H123" s="6" t="s">
        <v>121</v>
      </c>
      <c r="I123" s="6" t="s">
        <v>19</v>
      </c>
      <c r="J123" s="6" t="s">
        <v>20</v>
      </c>
      <c r="K123" s="11">
        <v>500</v>
      </c>
      <c r="L123" s="7">
        <v>298</v>
      </c>
      <c r="M123" s="7">
        <f t="shared" si="1"/>
        <v>149</v>
      </c>
      <c r="N123" s="15">
        <v>87.8</v>
      </c>
    </row>
    <row r="124" spans="1:14" s="5" customFormat="1" ht="90" customHeight="1" x14ac:dyDescent="0.25">
      <c r="A124" s="8" t="s">
        <v>298</v>
      </c>
      <c r="B124" s="8"/>
      <c r="C124" s="8" t="s">
        <v>279</v>
      </c>
      <c r="D124" s="8" t="s">
        <v>288</v>
      </c>
      <c r="E124" s="8" t="s">
        <v>177</v>
      </c>
      <c r="F124" s="8" t="s">
        <v>23</v>
      </c>
      <c r="G124" s="8" t="s">
        <v>178</v>
      </c>
      <c r="H124" s="8" t="s">
        <v>121</v>
      </c>
      <c r="I124" s="8" t="s">
        <v>30</v>
      </c>
      <c r="J124" s="8" t="s">
        <v>31</v>
      </c>
      <c r="K124" s="12">
        <v>500</v>
      </c>
      <c r="L124" s="9">
        <v>298</v>
      </c>
      <c r="M124" s="7">
        <f t="shared" si="1"/>
        <v>149</v>
      </c>
      <c r="N124" s="15">
        <v>87.8</v>
      </c>
    </row>
    <row r="125" spans="1:14" s="5" customFormat="1" ht="90" customHeight="1" x14ac:dyDescent="0.25">
      <c r="A125" s="6" t="s">
        <v>299</v>
      </c>
      <c r="B125" s="6"/>
      <c r="C125" s="6" t="s">
        <v>279</v>
      </c>
      <c r="D125" s="6" t="s">
        <v>288</v>
      </c>
      <c r="E125" s="6" t="s">
        <v>38</v>
      </c>
      <c r="F125" s="6" t="s">
        <v>16</v>
      </c>
      <c r="G125" s="6" t="s">
        <v>39</v>
      </c>
      <c r="H125" s="6" t="s">
        <v>121</v>
      </c>
      <c r="I125" s="6" t="s">
        <v>149</v>
      </c>
      <c r="J125" s="6" t="s">
        <v>150</v>
      </c>
      <c r="K125" s="11">
        <v>400</v>
      </c>
      <c r="L125" s="7">
        <v>298</v>
      </c>
      <c r="M125" s="7">
        <f t="shared" si="1"/>
        <v>149</v>
      </c>
      <c r="N125" s="15">
        <v>87.8</v>
      </c>
    </row>
    <row r="126" spans="1:14" s="5" customFormat="1" ht="90" customHeight="1" x14ac:dyDescent="0.25">
      <c r="A126" s="8" t="s">
        <v>300</v>
      </c>
      <c r="B126" s="8"/>
      <c r="C126" s="8" t="s">
        <v>301</v>
      </c>
      <c r="D126" s="8" t="s">
        <v>302</v>
      </c>
      <c r="E126" s="8" t="s">
        <v>186</v>
      </c>
      <c r="F126" s="8" t="s">
        <v>23</v>
      </c>
      <c r="G126" s="8" t="s">
        <v>187</v>
      </c>
      <c r="H126" s="8" t="s">
        <v>147</v>
      </c>
      <c r="I126" s="8" t="s">
        <v>19</v>
      </c>
      <c r="J126" s="8" t="s">
        <v>20</v>
      </c>
      <c r="K126" s="12">
        <v>400</v>
      </c>
      <c r="L126" s="9">
        <v>198</v>
      </c>
      <c r="M126" s="7">
        <f t="shared" si="1"/>
        <v>99</v>
      </c>
      <c r="N126" s="15">
        <v>60.24</v>
      </c>
    </row>
    <row r="127" spans="1:14" s="5" customFormat="1" ht="90" customHeight="1" x14ac:dyDescent="0.25">
      <c r="A127" s="6" t="s">
        <v>303</v>
      </c>
      <c r="B127" s="6"/>
      <c r="C127" s="6" t="s">
        <v>99</v>
      </c>
      <c r="D127" s="6" t="s">
        <v>304</v>
      </c>
      <c r="E127" s="6" t="s">
        <v>38</v>
      </c>
      <c r="F127" s="6" t="s">
        <v>69</v>
      </c>
      <c r="G127" s="6" t="s">
        <v>39</v>
      </c>
      <c r="H127" s="6" t="s">
        <v>55</v>
      </c>
      <c r="I127" s="6" t="s">
        <v>70</v>
      </c>
      <c r="J127" s="6" t="s">
        <v>71</v>
      </c>
      <c r="K127" s="11">
        <v>400</v>
      </c>
      <c r="L127" s="7">
        <v>298</v>
      </c>
      <c r="M127" s="7">
        <f t="shared" si="1"/>
        <v>149</v>
      </c>
      <c r="N127" s="15">
        <v>87.8</v>
      </c>
    </row>
    <row r="128" spans="1:14" s="5" customFormat="1" ht="90" customHeight="1" x14ac:dyDescent="0.25">
      <c r="A128" s="8" t="s">
        <v>305</v>
      </c>
      <c r="B128" s="8"/>
      <c r="C128" s="8" t="s">
        <v>99</v>
      </c>
      <c r="D128" s="8" t="s">
        <v>304</v>
      </c>
      <c r="E128" s="8" t="s">
        <v>221</v>
      </c>
      <c r="F128" s="8" t="s">
        <v>23</v>
      </c>
      <c r="G128" s="8" t="s">
        <v>222</v>
      </c>
      <c r="H128" s="8" t="s">
        <v>55</v>
      </c>
      <c r="I128" s="8" t="s">
        <v>59</v>
      </c>
      <c r="J128" s="8" t="s">
        <v>60</v>
      </c>
      <c r="K128" s="12">
        <v>400</v>
      </c>
      <c r="L128" s="9">
        <v>298</v>
      </c>
      <c r="M128" s="7">
        <f t="shared" si="1"/>
        <v>149</v>
      </c>
      <c r="N128" s="15">
        <v>87.8</v>
      </c>
    </row>
    <row r="129" spans="1:14" s="5" customFormat="1" ht="90" customHeight="1" x14ac:dyDescent="0.25">
      <c r="A129" s="6" t="s">
        <v>306</v>
      </c>
      <c r="B129" s="6"/>
      <c r="C129" s="6" t="s">
        <v>99</v>
      </c>
      <c r="D129" s="6" t="s">
        <v>304</v>
      </c>
      <c r="E129" s="6" t="s">
        <v>221</v>
      </c>
      <c r="F129" s="6" t="s">
        <v>23</v>
      </c>
      <c r="G129" s="6" t="s">
        <v>222</v>
      </c>
      <c r="H129" s="6" t="s">
        <v>55</v>
      </c>
      <c r="I129" s="6" t="s">
        <v>30</v>
      </c>
      <c r="J129" s="6" t="s">
        <v>31</v>
      </c>
      <c r="K129" s="11">
        <v>600</v>
      </c>
      <c r="L129" s="7">
        <v>298</v>
      </c>
      <c r="M129" s="7">
        <f t="shared" si="1"/>
        <v>149</v>
      </c>
      <c r="N129" s="15">
        <v>87.8</v>
      </c>
    </row>
    <row r="130" spans="1:14" s="5" customFormat="1" ht="90" customHeight="1" x14ac:dyDescent="0.25">
      <c r="A130" s="8" t="s">
        <v>307</v>
      </c>
      <c r="B130" s="8"/>
      <c r="C130" s="8" t="s">
        <v>99</v>
      </c>
      <c r="D130" s="8" t="s">
        <v>304</v>
      </c>
      <c r="E130" s="8" t="s">
        <v>214</v>
      </c>
      <c r="F130" s="8" t="s">
        <v>69</v>
      </c>
      <c r="G130" s="8" t="s">
        <v>215</v>
      </c>
      <c r="H130" s="8" t="s">
        <v>55</v>
      </c>
      <c r="I130" s="8" t="s">
        <v>308</v>
      </c>
      <c r="J130" s="8" t="s">
        <v>309</v>
      </c>
      <c r="K130" s="12">
        <v>400</v>
      </c>
      <c r="L130" s="9">
        <v>268</v>
      </c>
      <c r="M130" s="7">
        <f t="shared" si="1"/>
        <v>134</v>
      </c>
      <c r="N130" s="15">
        <v>87.8</v>
      </c>
    </row>
    <row r="131" spans="1:14" s="5" customFormat="1" ht="90" customHeight="1" x14ac:dyDescent="0.25">
      <c r="A131" s="6" t="s">
        <v>310</v>
      </c>
      <c r="B131" s="6"/>
      <c r="C131" s="6" t="s">
        <v>311</v>
      </c>
      <c r="D131" s="6" t="s">
        <v>312</v>
      </c>
      <c r="E131" s="6" t="s">
        <v>186</v>
      </c>
      <c r="F131" s="6" t="s">
        <v>23</v>
      </c>
      <c r="G131" s="6" t="s">
        <v>187</v>
      </c>
      <c r="H131" s="6" t="s">
        <v>28</v>
      </c>
      <c r="I131" s="6" t="s">
        <v>313</v>
      </c>
      <c r="J131" s="6" t="s">
        <v>314</v>
      </c>
      <c r="K131" s="11">
        <v>500</v>
      </c>
      <c r="L131" s="7">
        <v>248</v>
      </c>
      <c r="M131" s="7">
        <f t="shared" si="1"/>
        <v>124</v>
      </c>
      <c r="N131" s="15">
        <v>74.02</v>
      </c>
    </row>
    <row r="132" spans="1:14" s="5" customFormat="1" ht="90" customHeight="1" x14ac:dyDescent="0.25">
      <c r="A132" s="8" t="s">
        <v>315</v>
      </c>
      <c r="B132" s="8"/>
      <c r="C132" s="8" t="s">
        <v>311</v>
      </c>
      <c r="D132" s="8" t="s">
        <v>312</v>
      </c>
      <c r="E132" s="8" t="s">
        <v>186</v>
      </c>
      <c r="F132" s="8" t="s">
        <v>23</v>
      </c>
      <c r="G132" s="8" t="s">
        <v>187</v>
      </c>
      <c r="H132" s="8" t="s">
        <v>28</v>
      </c>
      <c r="I132" s="8" t="s">
        <v>316</v>
      </c>
      <c r="J132" s="8" t="s">
        <v>317</v>
      </c>
      <c r="K132" s="12">
        <v>515</v>
      </c>
      <c r="L132" s="9">
        <v>248</v>
      </c>
      <c r="M132" s="7">
        <f t="shared" ref="M132:M144" si="2">L132/2</f>
        <v>124</v>
      </c>
      <c r="N132" s="15">
        <v>74.02</v>
      </c>
    </row>
    <row r="133" spans="1:14" s="5" customFormat="1" ht="90" customHeight="1" x14ac:dyDescent="0.25">
      <c r="A133" s="6" t="s">
        <v>318</v>
      </c>
      <c r="B133" s="6"/>
      <c r="C133" s="6" t="s">
        <v>301</v>
      </c>
      <c r="D133" s="6" t="s">
        <v>319</v>
      </c>
      <c r="E133" s="6" t="s">
        <v>320</v>
      </c>
      <c r="F133" s="6" t="s">
        <v>23</v>
      </c>
      <c r="G133" s="6" t="s">
        <v>321</v>
      </c>
      <c r="H133" s="6" t="s">
        <v>151</v>
      </c>
      <c r="I133" s="6" t="s">
        <v>19</v>
      </c>
      <c r="J133" s="6" t="s">
        <v>20</v>
      </c>
      <c r="K133" s="11">
        <v>300</v>
      </c>
      <c r="L133" s="7">
        <v>168</v>
      </c>
      <c r="M133" s="7">
        <f t="shared" si="2"/>
        <v>84</v>
      </c>
      <c r="N133" s="15">
        <v>51.76</v>
      </c>
    </row>
    <row r="134" spans="1:14" s="5" customFormat="1" ht="90" customHeight="1" x14ac:dyDescent="0.25">
      <c r="A134" s="8" t="s">
        <v>322</v>
      </c>
      <c r="B134" s="8"/>
      <c r="C134" s="8" t="s">
        <v>301</v>
      </c>
      <c r="D134" s="8" t="s">
        <v>319</v>
      </c>
      <c r="E134" s="8" t="s">
        <v>320</v>
      </c>
      <c r="F134" s="8" t="s">
        <v>23</v>
      </c>
      <c r="G134" s="8" t="s">
        <v>321</v>
      </c>
      <c r="H134" s="8" t="s">
        <v>151</v>
      </c>
      <c r="I134" s="8" t="s">
        <v>323</v>
      </c>
      <c r="J134" s="8" t="s">
        <v>324</v>
      </c>
      <c r="K134" s="12">
        <v>300</v>
      </c>
      <c r="L134" s="9">
        <v>168</v>
      </c>
      <c r="M134" s="7">
        <f t="shared" si="2"/>
        <v>84</v>
      </c>
      <c r="N134" s="15">
        <v>51.76</v>
      </c>
    </row>
    <row r="135" spans="1:14" s="5" customFormat="1" ht="90" customHeight="1" x14ac:dyDescent="0.25">
      <c r="A135" s="6" t="s">
        <v>325</v>
      </c>
      <c r="B135" s="6"/>
      <c r="C135" s="6" t="s">
        <v>301</v>
      </c>
      <c r="D135" s="6" t="s">
        <v>319</v>
      </c>
      <c r="E135" s="6" t="s">
        <v>320</v>
      </c>
      <c r="F135" s="6" t="s">
        <v>23</v>
      </c>
      <c r="G135" s="6" t="s">
        <v>321</v>
      </c>
      <c r="H135" s="6" t="s">
        <v>151</v>
      </c>
      <c r="I135" s="6" t="s">
        <v>326</v>
      </c>
      <c r="J135" s="6" t="s">
        <v>327</v>
      </c>
      <c r="K135" s="11">
        <v>300</v>
      </c>
      <c r="L135" s="7">
        <v>168</v>
      </c>
      <c r="M135" s="7">
        <f t="shared" si="2"/>
        <v>84</v>
      </c>
      <c r="N135" s="15">
        <v>51.76</v>
      </c>
    </row>
    <row r="136" spans="1:14" s="5" customFormat="1" ht="90" customHeight="1" x14ac:dyDescent="0.25">
      <c r="A136" s="8" t="s">
        <v>328</v>
      </c>
      <c r="B136" s="8"/>
      <c r="C136" s="8" t="s">
        <v>311</v>
      </c>
      <c r="D136" s="8" t="s">
        <v>329</v>
      </c>
      <c r="E136" s="8" t="s">
        <v>320</v>
      </c>
      <c r="F136" s="8" t="s">
        <v>16</v>
      </c>
      <c r="G136" s="8" t="s">
        <v>321</v>
      </c>
      <c r="H136" s="8" t="s">
        <v>173</v>
      </c>
      <c r="I136" s="8" t="s">
        <v>308</v>
      </c>
      <c r="J136" s="8" t="s">
        <v>309</v>
      </c>
      <c r="K136" s="12">
        <v>300</v>
      </c>
      <c r="L136" s="9">
        <v>128</v>
      </c>
      <c r="M136" s="7">
        <f t="shared" si="2"/>
        <v>64</v>
      </c>
      <c r="N136" s="15">
        <v>40.1</v>
      </c>
    </row>
    <row r="137" spans="1:14" s="5" customFormat="1" ht="90" customHeight="1" x14ac:dyDescent="0.25">
      <c r="A137" s="6" t="s">
        <v>330</v>
      </c>
      <c r="B137" s="6"/>
      <c r="C137" s="6" t="s">
        <v>311</v>
      </c>
      <c r="D137" s="6" t="s">
        <v>329</v>
      </c>
      <c r="E137" s="6" t="s">
        <v>100</v>
      </c>
      <c r="F137" s="6" t="s">
        <v>16</v>
      </c>
      <c r="G137" s="6" t="s">
        <v>101</v>
      </c>
      <c r="H137" s="6" t="s">
        <v>173</v>
      </c>
      <c r="I137" s="6" t="s">
        <v>110</v>
      </c>
      <c r="J137" s="6" t="s">
        <v>111</v>
      </c>
      <c r="K137" s="11">
        <v>300</v>
      </c>
      <c r="L137" s="7">
        <v>128</v>
      </c>
      <c r="M137" s="7">
        <f t="shared" si="2"/>
        <v>64</v>
      </c>
      <c r="N137" s="15">
        <v>40.1</v>
      </c>
    </row>
    <row r="138" spans="1:14" s="5" customFormat="1" ht="90" customHeight="1" x14ac:dyDescent="0.25">
      <c r="A138" s="8" t="s">
        <v>331</v>
      </c>
      <c r="B138" s="8"/>
      <c r="C138" s="8" t="s">
        <v>99</v>
      </c>
      <c r="D138" s="8" t="s">
        <v>288</v>
      </c>
      <c r="E138" s="8" t="s">
        <v>38</v>
      </c>
      <c r="F138" s="8" t="s">
        <v>69</v>
      </c>
      <c r="G138" s="8" t="s">
        <v>39</v>
      </c>
      <c r="H138" s="8" t="s">
        <v>36</v>
      </c>
      <c r="I138" s="8" t="s">
        <v>19</v>
      </c>
      <c r="J138" s="8" t="s">
        <v>20</v>
      </c>
      <c r="K138" s="12">
        <v>500</v>
      </c>
      <c r="L138" s="9">
        <v>198</v>
      </c>
      <c r="M138" s="7">
        <f t="shared" si="2"/>
        <v>99</v>
      </c>
      <c r="N138" s="15">
        <v>60.24</v>
      </c>
    </row>
    <row r="139" spans="1:14" s="5" customFormat="1" ht="90" customHeight="1" x14ac:dyDescent="0.25">
      <c r="A139" s="6" t="s">
        <v>332</v>
      </c>
      <c r="B139" s="6"/>
      <c r="C139" s="6" t="s">
        <v>333</v>
      </c>
      <c r="D139" s="6" t="s">
        <v>334</v>
      </c>
      <c r="E139" s="6" t="s">
        <v>100</v>
      </c>
      <c r="F139" s="6" t="s">
        <v>23</v>
      </c>
      <c r="G139" s="6" t="s">
        <v>101</v>
      </c>
      <c r="H139" s="6" t="s">
        <v>32</v>
      </c>
      <c r="I139" s="6" t="s">
        <v>209</v>
      </c>
      <c r="J139" s="6" t="s">
        <v>210</v>
      </c>
      <c r="K139" s="11">
        <v>400</v>
      </c>
      <c r="L139" s="7">
        <v>98</v>
      </c>
      <c r="M139" s="7">
        <f t="shared" si="2"/>
        <v>49</v>
      </c>
      <c r="N139" s="15">
        <v>31.62</v>
      </c>
    </row>
    <row r="140" spans="1:14" s="5" customFormat="1" ht="90" customHeight="1" x14ac:dyDescent="0.25">
      <c r="A140" s="8" t="s">
        <v>335</v>
      </c>
      <c r="B140" s="8"/>
      <c r="C140" s="8" t="s">
        <v>336</v>
      </c>
      <c r="D140" s="8" t="s">
        <v>334</v>
      </c>
      <c r="E140" s="8" t="s">
        <v>38</v>
      </c>
      <c r="F140" s="8" t="s">
        <v>23</v>
      </c>
      <c r="G140" s="8" t="s">
        <v>39</v>
      </c>
      <c r="H140" s="8" t="s">
        <v>179</v>
      </c>
      <c r="I140" s="8" t="s">
        <v>59</v>
      </c>
      <c r="J140" s="8" t="s">
        <v>60</v>
      </c>
      <c r="K140" s="12">
        <v>400</v>
      </c>
      <c r="L140" s="9">
        <v>158</v>
      </c>
      <c r="M140" s="7">
        <f t="shared" si="2"/>
        <v>79</v>
      </c>
      <c r="N140" s="15">
        <v>57.06</v>
      </c>
    </row>
    <row r="141" spans="1:14" s="5" customFormat="1" ht="90" customHeight="1" x14ac:dyDescent="0.25">
      <c r="A141" s="6" t="s">
        <v>337</v>
      </c>
      <c r="B141" s="6"/>
      <c r="C141" s="6" t="s">
        <v>336</v>
      </c>
      <c r="D141" s="6" t="s">
        <v>334</v>
      </c>
      <c r="E141" s="6" t="s">
        <v>38</v>
      </c>
      <c r="F141" s="6" t="s">
        <v>23</v>
      </c>
      <c r="G141" s="6" t="s">
        <v>39</v>
      </c>
      <c r="H141" s="6" t="s">
        <v>179</v>
      </c>
      <c r="I141" s="6" t="s">
        <v>30</v>
      </c>
      <c r="J141" s="6" t="s">
        <v>31</v>
      </c>
      <c r="K141" s="11">
        <v>400</v>
      </c>
      <c r="L141" s="7">
        <v>158</v>
      </c>
      <c r="M141" s="7">
        <f t="shared" si="2"/>
        <v>79</v>
      </c>
      <c r="N141" s="15">
        <v>57.06</v>
      </c>
    </row>
    <row r="142" spans="1:14" s="5" customFormat="1" ht="90" customHeight="1" x14ac:dyDescent="0.25">
      <c r="A142" s="8" t="s">
        <v>338</v>
      </c>
      <c r="B142" s="8"/>
      <c r="C142" s="8" t="s">
        <v>339</v>
      </c>
      <c r="D142" s="8" t="s">
        <v>340</v>
      </c>
      <c r="E142" s="8" t="s">
        <v>119</v>
      </c>
      <c r="F142" s="8" t="s">
        <v>341</v>
      </c>
      <c r="G142" s="8" t="s">
        <v>120</v>
      </c>
      <c r="H142" s="8" t="s">
        <v>72</v>
      </c>
      <c r="I142" s="8" t="s">
        <v>342</v>
      </c>
      <c r="J142" s="8" t="s">
        <v>343</v>
      </c>
      <c r="K142" s="12">
        <v>900</v>
      </c>
      <c r="L142" s="9">
        <v>5</v>
      </c>
      <c r="M142" s="7">
        <f t="shared" si="2"/>
        <v>2.5</v>
      </c>
      <c r="N142" s="15">
        <v>4.3780000000000001</v>
      </c>
    </row>
    <row r="143" spans="1:14" s="5" customFormat="1" ht="90" customHeight="1" x14ac:dyDescent="0.25">
      <c r="A143" s="6" t="s">
        <v>344</v>
      </c>
      <c r="B143" s="6"/>
      <c r="C143" s="6" t="s">
        <v>339</v>
      </c>
      <c r="D143" s="6" t="s">
        <v>340</v>
      </c>
      <c r="E143" s="6" t="s">
        <v>119</v>
      </c>
      <c r="F143" s="6" t="s">
        <v>341</v>
      </c>
      <c r="G143" s="6" t="s">
        <v>120</v>
      </c>
      <c r="H143" s="6" t="s">
        <v>160</v>
      </c>
      <c r="I143" s="6" t="s">
        <v>342</v>
      </c>
      <c r="J143" s="6" t="s">
        <v>343</v>
      </c>
      <c r="K143" s="11">
        <v>800</v>
      </c>
      <c r="L143" s="7">
        <v>5</v>
      </c>
      <c r="M143" s="7">
        <f t="shared" si="2"/>
        <v>2.5</v>
      </c>
      <c r="N143" s="15">
        <v>4.3780000000000001</v>
      </c>
    </row>
    <row r="144" spans="1:14" s="5" customFormat="1" ht="90" customHeight="1" x14ac:dyDescent="0.25">
      <c r="A144" s="8" t="s">
        <v>345</v>
      </c>
      <c r="B144" s="8"/>
      <c r="C144" s="8" t="s">
        <v>339</v>
      </c>
      <c r="D144" s="8" t="s">
        <v>340</v>
      </c>
      <c r="E144" s="8" t="s">
        <v>119</v>
      </c>
      <c r="F144" s="8" t="s">
        <v>341</v>
      </c>
      <c r="G144" s="8" t="s">
        <v>120</v>
      </c>
      <c r="H144" s="8" t="s">
        <v>181</v>
      </c>
      <c r="I144" s="8" t="s">
        <v>342</v>
      </c>
      <c r="J144" s="8" t="s">
        <v>343</v>
      </c>
      <c r="K144" s="12">
        <v>600</v>
      </c>
      <c r="L144" s="9">
        <v>5</v>
      </c>
      <c r="M144" s="7">
        <f t="shared" si="2"/>
        <v>2.5</v>
      </c>
      <c r="N144" s="15">
        <v>4.3780000000000001</v>
      </c>
    </row>
    <row r="146" spans="11:11" x14ac:dyDescent="0.25">
      <c r="K146" s="16">
        <f>SUM(K3:K145)</f>
        <v>76615</v>
      </c>
    </row>
  </sheetData>
  <conditionalFormatting sqref="A2">
    <cfRule type="duplicateValues" dxfId="1" priority="3"/>
  </conditionalFormatting>
  <conditionalFormatting sqref="A3:A144">
    <cfRule type="duplicateValues" dxfId="0" priority="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2023-11-03T20:27:40Z</dcterms:created>
  <dcterms:modified xsi:type="dcterms:W3CDTF">2023-11-07T09:55:29Z</dcterms:modified>
</cp:coreProperties>
</file>